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RONTESPIZIO" sheetId="1" r:id="rId4"/>
    <sheet state="visible" name="PROGRAMMAZIONE_2021" sheetId="2" r:id="rId5"/>
    <sheet state="visible" name="MONITORAGGIO" sheetId="3" r:id="rId6"/>
    <sheet state="visible" name="INDICATORI" sheetId="4" r:id="rId7"/>
    <sheet state="visible" name="Informazioni per frontespizio" sheetId="5" r:id="rId8"/>
  </sheets>
  <definedNames/>
  <calcPr/>
  <extLst>
    <ext uri="GoogleSheetsCustomDataVersion1">
      <go:sheetsCustomData xmlns:go="http://customooxmlschemas.google.com/" r:id="rId9" roundtripDataSignature="AMtx7mhMKSnVMIMtfoJfh1+s4AsBxIiD/Q=="/>
    </ext>
  </extLst>
</workbook>
</file>

<file path=xl/comments1.xml><?xml version="1.0" encoding="utf-8"?>
<comments xmlns:r="http://schemas.openxmlformats.org/officeDocument/2006/relationships" xmlns="http://schemas.openxmlformats.org/spreadsheetml/2006/main">
  <authors>
    <author/>
  </authors>
  <commentList>
    <comment authorId="0" ref="F37">
      <text>
        <t xml:space="preserve">======
ID#AAAAYfFlc6w
Giorgio Vannini    (2022-04-22 12:52:58)
Dato corretto rispetto a rilevamento UB, in quanto Mazzini non aveva inserito pubblicazioni su IRIS.</t>
      </text>
    </comment>
    <comment authorId="0" ref="F38">
      <text>
        <t xml:space="preserve">======
ID#AAAAYfFlc6s
Giorgio Vannini    (2022-04-22 12:52:58)
Dato richiesto all'UB a cui sono state aggiunte 4 pubblicazioni di Mazzini inserite posteriormente. Totale 349 pubblicazioni.</t>
      </text>
    </comment>
  </commentList>
  <extLst>
    <ext uri="GoogleSheetsCustomDataVersion1">
      <go:sheetsCustomData xmlns:go="http://customooxmlschemas.google.com/" r:id="rId1" roundtripDataSignature="AMtx7mjQdO8yuS3wdNodPvd9rNxhRwpe9w=="/>
    </ext>
  </extLst>
</comments>
</file>

<file path=xl/comments2.xml><?xml version="1.0" encoding="utf-8"?>
<comments xmlns:r="http://schemas.openxmlformats.org/officeDocument/2006/relationships" xmlns="http://schemas.openxmlformats.org/spreadsheetml/2006/main">
  <authors>
    <author/>
  </authors>
  <commentList>
    <comment authorId="0" ref="B51">
      <text>
        <t xml:space="preserve">======
ID#AAAAX7k4JsA
DANIELA GIORI    (2022-04-08 16:54:13)
Partnership strategica: accordi con altri atenei regionali ed extraregioper lo sviluppo di attività di trasferimento tecnologico. Possono essere accordi di collaborazione, protocolli d'intesa, partecipazioni a reti, o semplicemente sviluppo di progetti congiunti.</t>
      </text>
    </comment>
  </commentList>
  <extLst>
    <ext uri="GoogleSheetsCustomDataVersion1">
      <go:sheetsCustomData xmlns:go="http://customooxmlschemas.google.com/" r:id="rId1" roundtripDataSignature="AMtx7mjxs+UUKDGRKqHYdHpQspwaEIYk1g=="/>
    </ext>
  </extLst>
</comments>
</file>

<file path=xl/sharedStrings.xml><?xml version="1.0" encoding="utf-8"?>
<sst xmlns="http://schemas.openxmlformats.org/spreadsheetml/2006/main" count="336" uniqueCount="233">
  <si>
    <t>Dipartimento di Ingegneria</t>
  </si>
  <si>
    <t>Anno 2021</t>
  </si>
  <si>
    <t>Indirizzo Via Saragat 1</t>
  </si>
  <si>
    <t>Direttore prof. Marco Franchini</t>
  </si>
  <si>
    <t>Fotografia al 2020</t>
  </si>
  <si>
    <t>Organigramma del dipartimento di ingegneria</t>
  </si>
  <si>
    <t>Personale tecnico amministrativo</t>
  </si>
  <si>
    <t>Personale docente e di ricerca</t>
  </si>
  <si>
    <t>o   Direttore</t>
  </si>
  <si>
    <r>
      <rPr>
        <rFont val="Courier New"/>
        <color theme="1"/>
        <sz val="12.0"/>
      </rPr>
      <t>o</t>
    </r>
    <r>
      <rPr>
        <rFont val="Times New Roman"/>
        <color theme="1"/>
        <sz val="12.0"/>
      </rPr>
      <t xml:space="preserve">   </t>
    </r>
    <r>
      <rPr>
        <rFont val="Calibri"/>
        <color theme="1"/>
        <sz val="12.0"/>
      </rPr>
      <t>Coordinatore meta struttura DFST-INGE</t>
    </r>
  </si>
  <si>
    <t>o   Vicedirettore</t>
  </si>
  <si>
    <r>
      <rPr>
        <rFont val="Courier New"/>
        <color theme="1"/>
        <sz val="12.0"/>
      </rPr>
      <t>o</t>
    </r>
    <r>
      <rPr>
        <rFont val="Times New Roman"/>
        <color theme="1"/>
        <sz val="12.0"/>
      </rPr>
      <t xml:space="preserve">   </t>
    </r>
    <r>
      <rPr>
        <rFont val="Calibri"/>
        <color theme="1"/>
        <sz val="12.0"/>
      </rPr>
      <t>Segretario amministrativo</t>
    </r>
  </si>
  <si>
    <t>o   18 ordinari</t>
  </si>
  <si>
    <r>
      <rPr>
        <rFont val="Courier New"/>
        <color theme="1"/>
        <sz val="12.0"/>
      </rPr>
      <t>o</t>
    </r>
    <r>
      <rPr>
        <rFont val="Times New Roman"/>
        <color theme="1"/>
        <sz val="12.0"/>
      </rPr>
      <t>   4</t>
    </r>
    <r>
      <rPr>
        <rFont val="Calibri"/>
        <color theme="1"/>
        <sz val="12.0"/>
      </rPr>
      <t xml:space="preserve"> componenti amministrativi</t>
    </r>
  </si>
  <si>
    <t>o   28 associati</t>
  </si>
  <si>
    <r>
      <rPr>
        <rFont val="Courier New"/>
        <color theme="1"/>
        <sz val="12.0"/>
      </rPr>
      <t>o</t>
    </r>
    <r>
      <rPr>
        <rFont val="Times New Roman"/>
        <color theme="1"/>
        <sz val="12.0"/>
      </rPr>
      <t xml:space="preserve">   </t>
    </r>
    <r>
      <rPr>
        <rFont val="Calibri"/>
        <color theme="1"/>
        <sz val="12.0"/>
      </rPr>
      <t>6 componenti tecnici di laboratorio</t>
    </r>
  </si>
  <si>
    <t>o   5 RTI</t>
  </si>
  <si>
    <t>o   3 RTDb</t>
  </si>
  <si>
    <t>o   7 RTDa</t>
  </si>
  <si>
    <t>o   40 assegnisti</t>
  </si>
  <si>
    <t>o   9 dottorandi (XXXVI Ciclo)</t>
  </si>
  <si>
    <t>DIDATTICA</t>
  </si>
  <si>
    <t>Obiettivo Piano Strategico Unife</t>
  </si>
  <si>
    <t>Azioni del Dipartimento</t>
  </si>
  <si>
    <t>Indicatori Dipartimento</t>
  </si>
  <si>
    <t>Target Dipartimento</t>
  </si>
  <si>
    <t>Criterio di determinazione del target</t>
  </si>
  <si>
    <t xml:space="preserve">A.1 - Rafforzamento dell'orientamento in ingresso </t>
  </si>
  <si>
    <t xml:space="preserve">Attivazione di almeno 2 iniziative l'anno di open days per LT e LM, da prevedersi eventualmente in modalità telematica, e servizio di supporto alla scelta dei corsi di studio. Organizzazione di seminari su tematiche caratterizzanti i corsi di ingegneria. Rafforzamento della presentazione delle attività e dell'offerta formativa del Dipartimento attraverso social e canali tematici.  </t>
  </si>
  <si>
    <t xml:space="preserve">iC00d Iscritti (L; LMCU; LM) </t>
  </si>
  <si>
    <t>iC00d e iC00e: se si sceglie l'indicatore sugli Iscritti, è possibile selezionare uno dei due, non entrambi</t>
  </si>
  <si>
    <t xml:space="preserve">valore medio degli ultimi 3 anni </t>
  </si>
  <si>
    <t>iC03: Percentuale di iscritti al primo anno (L, LMCU) provenienti da altre Regioni</t>
  </si>
  <si>
    <t>A.4 - Sviluppo dell'offerta post-laurea tramite l’istituzione del Centro di Alta Formazione</t>
  </si>
  <si>
    <t>Attività di promozione dell'offerta post-laurea tramite presentazione dei master rivolta agli studenti LT e LM, anche con il coinvolgimento delle imprese partner e di ex studenti. Miglioramento della visibilità dell'offerta tramite creazione di banner e link informativi sul sito del Dipartimento.</t>
  </si>
  <si>
    <t>N° Master attivi</t>
  </si>
  <si>
    <t>A.2 - Miglioramento della regolarità del percorso formativo e riduzione delle percentuali di abbandono e di studenti e studentesse inattivi
A.5 - Miglioramento della qualità della didattica</t>
  </si>
  <si>
    <t xml:space="preserve">- Monitoraggio della regolarità della carriera degli studenti, prospettando, se necessario,  interventi  mirati.
- Analisi puntuale degli esiti dei questionari della didattica con interventi sui docenti di insegnamenti con criticità.
- Stimolo alle attività di tutorato e di sostegno alla didattica per i corsi delle LT che risultano critici.
- Aggiornamento dei percorsi formativi delle LM per migliorarne coerenza, qualità e attrattività.
- Valorizzazione del rapporto diretto con gli studenti, sostegno e incremento delle interazioni e dell'ascolto agli studenti (con docenti, MD, GDR, CPDS).                      </t>
  </si>
  <si>
    <r>
      <rPr>
        <rFont val="Calibri"/>
        <color theme="1"/>
        <sz val="10.0"/>
      </rPr>
      <t xml:space="preserve">iC16: Percentuale di studenti che proseguono al II anno nello stesso corso di studio avendo acquisito almeno 40 CFU al I anno </t>
    </r>
    <r>
      <rPr>
        <rFont val="Calibri"/>
        <b/>
        <color rgb="FFFF0000"/>
        <sz val="10.0"/>
      </rPr>
      <t>(*)</t>
    </r>
  </si>
  <si>
    <t>(*) Indicatore obbligatorio</t>
  </si>
  <si>
    <t>Benchmark: media Dipartimento anni 2018-2019</t>
  </si>
  <si>
    <r>
      <rPr>
        <rFont val="Calibri"/>
        <color theme="1"/>
        <sz val="10.0"/>
      </rPr>
      <t xml:space="preserve">iC25: Percentuale di laureandi complessivamente soddisfatti del CdS </t>
    </r>
    <r>
      <rPr>
        <rFont val="Calibri"/>
        <b/>
        <color rgb="FFFF0000"/>
        <sz val="10.0"/>
      </rPr>
      <t>(*)</t>
    </r>
  </si>
  <si>
    <t>Benchmark: media Italia, pesata sul numero di studenti UNIFE iscritti nei diversi CdS (dati anno 2019)</t>
  </si>
  <si>
    <t>iC22: Percentuale di immatricolati (L; LM; LMCU) che si laureano, nel CdS, entro la durata normale del corso</t>
  </si>
  <si>
    <t>Benchmark: media Italia, pesata sul numero di studenti UNIFE iscritti nei diversi CdS (dati anno 2018)</t>
  </si>
  <si>
    <t>A.7 - Internazionalizzazione della didattica</t>
  </si>
  <si>
    <t xml:space="preserve">L'azione del DE consiste nell'organizzazione di incontri periodici di informazione sulle destinazioni disponibili, possibilmente con il coinvolgimento di studenti che hanno già effettuato periodi di studio all'estero. L'azione sarà principalmente rivolta alla mobilità degli studenti dei CdS della Laurea Magistrale, anche nel quadro dei programmi di Doppio Titolo. Le azioni qui previste verranno aggiornate anche alla luce degli sviluppi dell'emergenza COVID-19. </t>
  </si>
  <si>
    <r>
      <rPr>
        <rFont val="Calibri"/>
        <color theme="1"/>
        <sz val="10.0"/>
      </rPr>
      <t xml:space="preserve">iC10: Percentuale di CFU conseguiti all'estero dagli studenti regolari sul totale dei CFU conseguiti dagli studenti entro la durata normale del corso </t>
    </r>
    <r>
      <rPr>
        <rFont val="Calibri"/>
        <b/>
        <color rgb="FFFF0000"/>
        <sz val="10.0"/>
      </rPr>
      <t>(*)</t>
    </r>
  </si>
  <si>
    <t>Valore medio del triennio precedente</t>
  </si>
  <si>
    <t>Strategie dipartimentali specifiche</t>
  </si>
  <si>
    <t>Orientamento in uscita: contatti con il mondo del lavoro. Facilitare lo studente nella presa di contatto con le aziende, gli studi professionali, gli enti pubblici</t>
  </si>
  <si>
    <t>numero di eventi per anno del tipo "Career Day /Job Day" organizzati dal Dipartimento. Si tratta di eventi di incontro fra il mondo delle imprese e studenti.</t>
  </si>
  <si>
    <t>valore medio del triennio precedente</t>
  </si>
  <si>
    <t>RICERCA</t>
  </si>
  <si>
    <t>B.1 - Potenziamento del dottorato di ricerca al fine di elevarne il grado di qualificazione
B.2 - Potenziamento del dottorato di ricerca al fine di elevarne il grado di internazionalizzazione</t>
  </si>
  <si>
    <t>Verifica e mantenimento/ miglioramento dell' alto grado di qualificazione del collegio docenti anche favorendo l'inserimento di giovani docenti.  Consolidamento della quota percentuale, già pittusto elevata, di borse finanziate dal Dipartimento e/o su fondi esterni. Promozione di accordi internazionali  di cotutela e  programmi di Joint doctorate in ambito europeo. Incentivazione della mobilità estera  dei dottorandi per stage di ricerca, compatibilmente con l'evoluzione del quadro COVID-19.</t>
  </si>
  <si>
    <t>Numero dottorandi in mobilità estera annuale</t>
  </si>
  <si>
    <t xml:space="preserve">Proporzione di Dottori di ricerca che hanno trascorso almeno 3 mesi all’estero (da DM 989/2019 per distribuzione del 20% quota premiale FFO) </t>
  </si>
  <si>
    <t>≥40%</t>
  </si>
  <si>
    <t>Rapporto tra numero di borse bandite su fondi esterni o dipartimentali e numero di borse bandite</t>
  </si>
  <si>
    <t xml:space="preserve">B.4 - Potenziamento della raccolta di fondi esterni da destinare alla ricerca </t>
  </si>
  <si>
    <t>1. Cofinanziamento di spese per l’organizzazione di eventi presso il dipartimento e partecipazione ad eventi per la predisposizione di proposte progettuali in risposta a call di bandi competitivi nazionali e internazionali con particolare attenzione a progetti multidisciplinari.
2. Partecipazione a cluster, piattaforme nazionali e regionali, consorzi nazionali.</t>
  </si>
  <si>
    <t>Numero progetti internazionali ed europei finanziati nell'anno in relazione al personale strutturato</t>
  </si>
  <si>
    <t>2/62</t>
  </si>
  <si>
    <t xml:space="preserve">Numero progetti nazionali e regionali finanziati nell'anno in relazione al personale strutturato </t>
  </si>
  <si>
    <r>
      <rPr>
        <rFont val="Calibri"/>
        <b/>
        <color theme="1"/>
        <sz val="11.0"/>
      </rPr>
      <t>B. 6 - Monitoraggio della qualità della ricerca di Ateneo</t>
    </r>
    <r>
      <rPr>
        <rFont val="Calibri"/>
        <b val="0"/>
        <color theme="1"/>
        <sz val="11.0"/>
      </rPr>
      <t xml:space="preserve"> </t>
    </r>
    <r>
      <rPr>
        <rFont val="Calibri"/>
        <b val="0"/>
        <i/>
        <color theme="1"/>
        <sz val="11.0"/>
      </rPr>
      <t>attraverso un cruscotto di indicatori</t>
    </r>
  </si>
  <si>
    <t>Proseguire con le attività del Gruppo di Riesame della Ricerca e Terza Missione (composto da tre componenti coadiuvati da una commissione tecnica) che si occupa di monitorare periodicamente la produttività scientifica del dipartimento. Il Presidente relaziona semestralmente al Direttore e annualmente al Dipartimento.</t>
  </si>
  <si>
    <t>Numero docenti inattivi (database IRIS) nel precedente biennio solare</t>
  </si>
  <si>
    <t>Numero di pubblicazioni annue per strutturato</t>
  </si>
  <si>
    <t>PER I SETTORI BIBLIOMETRICI: numero di pubblicazioni annue in Q1 (valore migliore tra WoS e Scopus) per Dipartimento</t>
  </si>
  <si>
    <t>Scrivere l'indicatore di qualità scelto nel caso di settori non bibliometrici: …………………………………………………………….</t>
  </si>
  <si>
    <t>Stimolare, eventualmente tramite forme di cofinanziamento, i soggiorni presso il dipartimento di durata almeno mensile di personale strutturato di enti di ricerca stranieri.</t>
  </si>
  <si>
    <t>Numero di soggiorni presso il dipartimento di durata almeno mensile di personale strutturato di enti di ricerca stranieri.</t>
  </si>
  <si>
    <t>III MISSIONE</t>
  </si>
  <si>
    <t>C.1 - Tutela e valorizzazione della proprietà intellettuale e industriale generata nei laboratori di Ricerca
C.2 - Potenziamento delle azioni di inserimento e posizionamento dell’Ateneo di Ferrara all’interno delle Reti Regionali
C.5 - Supporto alla creazione di Spin-Off e start up e razionalizzazione delle partecipazioni di Ateneo negli Spin Off</t>
  </si>
  <si>
    <t xml:space="preserve">1. Cofinanziamento di spese per l’organizzazione di eventi presso il dipartimento e partecipazione ad eventi per il consolidamento della adesione  a cluster, consorzi, partnership strategiche di livello nazionale e internazionale.
2. Partecipazione assidua e propositiva a tutti gli organi ed i tavoli di lavoro delle partnership a cui il Dipartimento partecipa.
</t>
  </si>
  <si>
    <t>N° partnership strategica con gli altri Atenei regionali a livello di Tecnopoli, cluster Emilia Romagna e nazionali</t>
  </si>
  <si>
    <t>C.4 - Consolidamento e sviluppo delle attività di PUBLIC ENGAGEMENT</t>
  </si>
  <si>
    <t>1. Partecipazione assidua e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t>
  </si>
  <si>
    <t>N. complessivo di attività di PE condotte nell’anno</t>
  </si>
  <si>
    <t>Pubblico coinvolto: scuole-studenti (numero certo)</t>
  </si>
  <si>
    <r>
      <rPr>
        <rFont val="Calibri"/>
        <b/>
        <color theme="1"/>
        <sz val="11.0"/>
      </rPr>
      <t>C. 6 - Sviluppo delle attività di supporto alla FORMAZIONE CONTINUA</t>
    </r>
    <r>
      <rPr>
        <rFont val="Calibri"/>
        <b val="0"/>
        <i/>
        <color theme="1"/>
        <sz val="11.0"/>
      </rPr>
      <t>.</t>
    </r>
  </si>
  <si>
    <t>1. Partecipazione assidua a propositiva a tutti i tavoli organizzativi di percorsi di formazione continua.
2. Migliorare la promozione sul sito, sui canali social e nelle attività di promozione dell’offerta di servizi di formazione presso le Imprese, di corsi di formazione continua e di alternanza scuola-lavoro.</t>
  </si>
  <si>
    <t>Numero di corsi (formazione continua)</t>
  </si>
  <si>
    <t>·  Numero totale di docenti coinvolti</t>
  </si>
  <si>
    <t>C.8 - Potenziamento delle attività di CONTO TERZI e di ricerca commissionata con specifico riferimento ai rapporti Università-industria</t>
  </si>
  <si>
    <t>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t>
  </si>
  <si>
    <t>N. contratti c/terzi</t>
  </si>
  <si>
    <t>Valore medio fra 2019 e 2020</t>
  </si>
  <si>
    <t>Entrate ex art. 66 DPR 382/80 (ricerca commissionata)</t>
  </si>
  <si>
    <t xml:space="preserve">1) Consolidare ed ampliare le partnership continuative con Imprese ed enti di dimensioni diverse, con cui costituire tavoli di indirizzo tecnico che forniscano indicazioni sulle attività di RI , TT di maggiore interesse. 
2) Sviluppo di attività di PE con il coinvolgimento della camera anecoica e dell'open living-lab. </t>
  </si>
  <si>
    <t xml:space="preserve">N. accordi di collaborazione in essere (Gold Partnership).
N° di eventi PE in camera anecoica organizzati con il coinvolgimento di scolaresche e cittadinanza  </t>
  </si>
  <si>
    <t xml:space="preserve">1) 8; 2) 5 </t>
  </si>
  <si>
    <t>AMMINISTRAZIONE</t>
  </si>
  <si>
    <t>Efficientamento dei processi trasversali:</t>
  </si>
  <si>
    <t>Attivazione degli applicativi adottati in via sperimentale da altre metastrutture (Acquisti e Seminari). Consolidamento dell'utilizzo dell'applicativo Missioni-WEB adottato in via sperimentale dai dipartimenti afferenti alla Metas DFST-INGE.</t>
  </si>
  <si>
    <t>3 indicatori prioritari legati alle attività della meta-struttura</t>
  </si>
  <si>
    <r>
      <rPr>
        <rFont val="Noto Sans Symbols"/>
        <color theme="1"/>
        <sz val="11.0"/>
      </rPr>
      <t>·</t>
    </r>
    <r>
      <rPr>
        <rFont val="Times New Roman"/>
        <color theme="1"/>
        <sz val="11.0"/>
      </rPr>
      <t xml:space="preserve">         </t>
    </r>
    <r>
      <rPr>
        <rFont val="Calibri"/>
        <color theme="1"/>
        <sz val="11.0"/>
      </rPr>
      <t>Missioni</t>
    </r>
  </si>
  <si>
    <t>% Missioni digitali</t>
  </si>
  <si>
    <r>
      <rPr>
        <rFont val="Noto Sans Symbols"/>
        <color theme="1"/>
        <sz val="11.0"/>
      </rPr>
      <t>·</t>
    </r>
    <r>
      <rPr>
        <rFont val="Times New Roman"/>
        <color theme="1"/>
        <sz val="11.0"/>
      </rPr>
      <t xml:space="preserve">         </t>
    </r>
    <r>
      <rPr>
        <rFont val="Calibri"/>
        <color theme="1"/>
        <sz val="11.0"/>
      </rPr>
      <t>Seminari</t>
    </r>
  </si>
  <si>
    <t>% Seminari digitali</t>
  </si>
  <si>
    <r>
      <rPr>
        <rFont val="Noto Sans Symbols"/>
        <color theme="1"/>
        <sz val="11.0"/>
      </rPr>
      <t>·</t>
    </r>
    <r>
      <rPr>
        <rFont val="Times New Roman"/>
        <color theme="1"/>
        <sz val="11.0"/>
      </rPr>
      <t xml:space="preserve">         </t>
    </r>
    <r>
      <rPr>
        <rFont val="Calibri"/>
        <color theme="1"/>
        <sz val="11.0"/>
      </rPr>
      <t>Acquisti</t>
    </r>
  </si>
  <si>
    <t>% Acquisti digitali</t>
  </si>
  <si>
    <t>Scegliere un indicatore libero: 
……………………………………………………………………………</t>
  </si>
  <si>
    <t>Riesame dei risultati raggiunti</t>
  </si>
  <si>
    <t>Target Prefissato</t>
  </si>
  <si>
    <t>Risultato raggiunto</t>
  </si>
  <si>
    <t>Nel 2021 sono stati raggiunti entrambi i target prefissati</t>
  </si>
  <si>
    <t>A causa della pandemia l'organizzazione/riattivazione dei master è stata posticipata</t>
  </si>
  <si>
    <t>A.2 - Miglioramento della regolarità del percorso formativo e riduzione delle percentuali di abbandono e di studenti e studentesse inattivi</t>
  </si>
  <si>
    <t>La percentuale di laureandi complessivamente soddisfatti del CdS (iC25) è risultata superiore al target prefissato. Gli indicatori iC16 e iC22 sono risultati  invece entrambi inferiori ai target prefissati, si ritiene a causa della pandemia e della conseguente necessità di svolgimento della didattica e delle prove d'esame a distanza. Relativamente alle prove d'esame svolte a distanza, sembra che i bassi tassi di superamento siano stati anche dovuti ad una mminor partecipazione degli studenti alle prove d'esame.</t>
  </si>
  <si>
    <t>Non sono ancora disponibili su Alma Laurea i dati relativi al 2021</t>
  </si>
  <si>
    <t xml:space="preserve">I risultati raggiunti (1.11%) sono stati superiori al target (0.50%), sia come media nei tre anni accademici precedenti, sia in ciascuno dei tre anni precedenti. Tale risultato positivo può essere attribuito all'attività di promozione svolta dal Team Internazionalizzazione del Dipartimento di Ingegneria. </t>
  </si>
  <si>
    <t>organizzati tre eventi del tipo Career Day/Job Day: 1) Career Day in modalità online che ha visto la partecipazione di 70 imprese e 1600 studenti; 2) job day con impresa Unitec e la presenza di 12 studenti; 3) job day con impresa Hypertech e la presenza di 15 studenti</t>
  </si>
  <si>
    <t>Il target per l'indicatore 3 è stato pienamente raggiunto. Gli indicatori 1 e 2 sono sotto al target a causa dell'impatto del perdurare della pandemia.</t>
  </si>
  <si>
    <t>Il Target è stato raggiunto: in particolare sono stati finanziati 1 progetto USA, uno UE, e 2 nazionali.</t>
  </si>
  <si>
    <t>2/61</t>
  </si>
  <si>
    <r>
      <rPr>
        <rFont val="Calibri"/>
        <b/>
        <color theme="1"/>
        <sz val="10.0"/>
      </rPr>
      <t>B. 6 - Monitoraggio della qualità della ricerca di Ateneo</t>
    </r>
    <r>
      <rPr>
        <rFont val="Calibri"/>
        <b val="0"/>
        <color theme="1"/>
        <sz val="10.0"/>
      </rPr>
      <t xml:space="preserve"> </t>
    </r>
    <r>
      <rPr>
        <rFont val="Calibri"/>
        <b val="0"/>
        <i/>
        <color theme="1"/>
        <sz val="10.0"/>
      </rPr>
      <t>attraverso un cruscotto di indicatori</t>
    </r>
  </si>
  <si>
    <t>Il Target sui docenti inattivi è stato raggiunto. I risultati quantitativi (numero pubblicazioni per strutturato) e qualitativi (prodotti in Q1) sono solo leggermente inferiori al target previsto. Il risultato appare giustificabile in relazione al periodo di pandemia. Come ulteriore conferma di questa giustificazione, si osserva che il dato è inferiore alla performance del dipartimento nel quinquennio precedente la pandemia.</t>
  </si>
  <si>
    <t>Il Target non è stato raggiunto e come azione nel 2022 viene emanato un bando interno per il sostegno alla mobilità in entrata.</t>
  </si>
  <si>
    <t xml:space="preserve">C.1 - Tutela e valorizzazione della proprietà intellettuale e industriale generata nei laboratori di Ricerca
C.2 - Potenziamento delle azioni di inserimento e posizionamento dell’Ateneo di Ferrara all’interno delle Reti Regionali
C.5 - Supporto alla creazione di Spin-Off e start up e razionalizzazione delle partecipazioni di Ateneo negli Spin Off
</t>
  </si>
  <si>
    <t>Il target è stato raggiunto con la conferma della partecipazione a 4 consorzi o cluster nazionali, a 6 Clust-ER Emilia-Romagna e ad altre 3 associazioni e consorzi regionali.</t>
  </si>
  <si>
    <t xml:space="preserve">C.4 - Consolidamento e sviluppo delle attività di PUBLIC ENGAGEMENT
</t>
  </si>
  <si>
    <t>Il N. complessivo di attività di PE ha superato il target prefissato. Il target relativo al numero di studenti coinvolti non è stato raggiunto in quanto, per le limitazioni dovute alla pandemia, ‘Porte Aperte al PST’ non si è svolto ed altre attività hanno registrato una minore partecipazione.</t>
  </si>
  <si>
    <r>
      <rPr>
        <rFont val="Calibri"/>
        <b/>
        <color theme="1"/>
        <sz val="10.0"/>
      </rPr>
      <t>C. 6 - Sviluppo delle attività di supporto alla FORMAZIONE CONTINUA</t>
    </r>
    <r>
      <rPr>
        <rFont val="Calibri"/>
        <b val="0"/>
        <i/>
        <color theme="1"/>
        <sz val="9.0"/>
      </rPr>
      <t>.</t>
    </r>
  </si>
  <si>
    <t>I target sono stati ampiamente superati.</t>
  </si>
  <si>
    <t>I target sono stati raggiunti.</t>
  </si>
  <si>
    <t>1) Il target è stato raggiunto. 2) Il target non è stato raggiunto, a causa del rallentamento delle attività dovuto al perdurare della pandemia.</t>
  </si>
  <si>
    <t>1) 8 ;    2) 4</t>
  </si>
  <si>
    <t>Per le missioni il risultato è stato sostanzialmente raggiunto. In miglioramento il trend per gli acquisti. Per i seminari non è ancora disponibile una procedura digitalizzata</t>
  </si>
  <si>
    <t>indicatori prioritari legati alle attività della meta-struttura</t>
  </si>
  <si>
    <r>
      <rPr>
        <rFont val="Noto Sans Symbols"/>
        <color theme="1"/>
        <sz val="11.0"/>
      </rPr>
      <t>·</t>
    </r>
    <r>
      <rPr>
        <rFont val="Times New Roman"/>
        <color theme="1"/>
        <sz val="7.0"/>
      </rPr>
      <t xml:space="preserve">         </t>
    </r>
    <r>
      <rPr>
        <rFont val="Calibri"/>
        <color theme="1"/>
        <sz val="11.0"/>
      </rPr>
      <t>Missioni</t>
    </r>
  </si>
  <si>
    <r>
      <rPr>
        <rFont val="Noto Sans Symbols"/>
        <color theme="1"/>
        <sz val="11.0"/>
      </rPr>
      <t>·</t>
    </r>
    <r>
      <rPr>
        <rFont val="Times New Roman"/>
        <color theme="1"/>
        <sz val="7.0"/>
      </rPr>
      <t xml:space="preserve">         </t>
    </r>
    <r>
      <rPr>
        <rFont val="Calibri"/>
        <color theme="1"/>
        <sz val="11.0"/>
      </rPr>
      <t>Seminari</t>
    </r>
  </si>
  <si>
    <r>
      <rPr>
        <rFont val="Noto Sans Symbols"/>
        <color theme="1"/>
        <sz val="11.0"/>
      </rPr>
      <t>·</t>
    </r>
    <r>
      <rPr>
        <rFont val="Times New Roman"/>
        <color theme="1"/>
        <sz val="7.0"/>
      </rPr>
      <t xml:space="preserve">         </t>
    </r>
    <r>
      <rPr>
        <rFont val="Calibri"/>
        <color theme="1"/>
        <sz val="11.0"/>
      </rPr>
      <t>Acquisti</t>
    </r>
  </si>
  <si>
    <r>
      <rPr>
        <rFont val="Calibri"/>
        <color theme="1"/>
        <sz val="11.0"/>
      </rPr>
      <t>% Acquisti</t>
    </r>
    <r>
      <rPr>
        <rFont val="Calibri"/>
        <color theme="1"/>
        <sz val="10.0"/>
      </rPr>
      <t xml:space="preserve"> digitali</t>
    </r>
  </si>
  <si>
    <t>Attrattività AVA</t>
  </si>
  <si>
    <t>iC00a: Avvii di carriera al primo anno (L; LMCU; LM)</t>
  </si>
  <si>
    <t>iC00e: Iscritti Regolari ai fini del CSTD (L; LMCU; LM)</t>
  </si>
  <si>
    <t>iC04: Percentuale iscritti al primo anno (LM) laureati in altro Ateneo</t>
  </si>
  <si>
    <t>N° Iscritti post-laurea (escluso dottorato) DWH</t>
  </si>
  <si>
    <t>N° Corsi di perfezionamento attivi</t>
  </si>
  <si>
    <t>N° Scuole specializzazione attive</t>
  </si>
  <si>
    <t>Indici di regolarità degli studi AVA</t>
  </si>
  <si>
    <t>iC13: Percentuale di CFU conseguiti al I anno su CFU da conseguire</t>
  </si>
  <si>
    <t>iC14: Percentuale di studenti che proseguono nel II anno nello stesso corso di studio</t>
  </si>
  <si>
    <r>
      <rPr>
        <rFont val="Calibri"/>
        <color theme="1"/>
        <sz val="10.0"/>
      </rPr>
      <t>iC16: Percentuale di studenti che proseguono al II anno nello stesso corso di studio avendo acquisito almeno 40 CFU al I anno</t>
    </r>
    <r>
      <rPr>
        <rFont val="Calibri"/>
        <b/>
        <color rgb="FFFF0000"/>
        <sz val="10.0"/>
      </rPr>
      <t xml:space="preserve"> (*)</t>
    </r>
  </si>
  <si>
    <t>iC18: Percentuale di laureati che si iscriverebbero di nuovo allo stesso corso di studio</t>
  </si>
  <si>
    <t>iC21: Percentuale di studenti che proseguono la carriera nel sistema universitario al II anno</t>
  </si>
  <si>
    <t>iC23: Percentuale di immatricolati (L; LM; LMCU) che proseguono la carriera al secondo anno in un differente CdS dell'Ateneo</t>
  </si>
  <si>
    <t>iC24: Percentuale di abbandoni del CdS dopo N+1 anni</t>
  </si>
  <si>
    <r>
      <rPr>
        <rFont val="Calibri"/>
        <color theme="1"/>
        <sz val="10.0"/>
      </rPr>
      <t>iC25: Percentuale di laureandi complessivamente soddisfatti del CdS</t>
    </r>
    <r>
      <rPr>
        <rFont val="Calibri"/>
        <b/>
        <color rgb="FFFF0000"/>
        <sz val="10.0"/>
      </rPr>
      <t xml:space="preserve"> (*)</t>
    </r>
  </si>
  <si>
    <t>Indici attrattività internazionale AVA</t>
  </si>
  <si>
    <r>
      <rPr>
        <rFont val="Calibri"/>
        <color theme="1"/>
        <sz val="10.0"/>
      </rPr>
      <t xml:space="preserve">iC10: Percentuale di CFU conseguiti all'estero dagli studenti regolari sul totale dei CFU conseguiti dagli studenti entro la durata normale del corso </t>
    </r>
    <r>
      <rPr>
        <rFont val="Calibri"/>
        <b/>
        <color rgb="FFFF0000"/>
        <sz val="10.0"/>
      </rPr>
      <t>(*)</t>
    </r>
  </si>
  <si>
    <t>iC11: Percentuale di laureati (L; LM; LMCU) entro la durata normale del corso che hanno acquisito almeno 12 CFU all’estero</t>
  </si>
  <si>
    <t>iC12: Percentuale di studenti iscritti al primo anno del corso di laurea (L) e laurea magistrale (LM; LMCU) che hanno conseguito il precedente titolo di studio all’estero</t>
  </si>
  <si>
    <t>Numero di accordi con università estere</t>
  </si>
  <si>
    <t>Indicatori proposti nel cruscotto della ricerca:</t>
  </si>
  <si>
    <t>Rapporto borse di studio su budget UNIFE/ borse di studio MIUR</t>
  </si>
  <si>
    <t>Numero dottorati innovativi su numero dottorati accreditati totali</t>
  </si>
  <si>
    <t>Proporzione immatricolati con titolo di accesso non da unife o da sedi convenzionate</t>
  </si>
  <si>
    <t>Proporzione immatricolati al dottorato di ricerca con titolo di studio estero</t>
  </si>
  <si>
    <t>Numero progetti internazionali ed europei presentati nell'anno in relazione al personale strutturato</t>
  </si>
  <si>
    <t xml:space="preserve">Numero progetti nazionali e regionali presentati nell'anno in relazione al personale strutturato </t>
  </si>
  <si>
    <t>Numero progetti locali finanziati nell'anno in relazione al personale strutturato (esclusi FAR e FIR)</t>
  </si>
  <si>
    <r>
      <rPr>
        <rFont val="Calibri"/>
        <b/>
        <color theme="1"/>
        <sz val="9.0"/>
      </rPr>
      <t>B. 6 - Monitoraggio della qualità della ricerca di Ateneo</t>
    </r>
    <r>
      <rPr>
        <rFont val="Calibri"/>
        <b val="0"/>
        <color theme="1"/>
        <sz val="9.0"/>
      </rPr>
      <t xml:space="preserve"> </t>
    </r>
    <r>
      <rPr>
        <rFont val="Calibri"/>
        <b val="0"/>
        <i/>
        <color theme="1"/>
        <sz val="9.0"/>
      </rPr>
      <t>attraverso un cruscotto di indicatori</t>
    </r>
  </si>
  <si>
    <r>
      <rPr>
        <rFont val="Calibri"/>
        <color theme="1"/>
        <sz val="10.0"/>
      </rPr>
      <t xml:space="preserve">Numero docenti inattivi (database IRIS) </t>
    </r>
    <r>
      <rPr>
        <rFont val="Calibri"/>
        <color theme="1"/>
        <sz val="10.0"/>
      </rPr>
      <t>nel precedente biennio solare</t>
    </r>
  </si>
  <si>
    <r>
      <rPr>
        <rFont val="Calibri"/>
        <color theme="1"/>
        <sz val="10.0"/>
        <u/>
      </rPr>
      <t>PER I SETTORI BIBLIOMETRICI</t>
    </r>
    <r>
      <rPr>
        <rFont val="Calibri"/>
        <color theme="1"/>
        <sz val="10.0"/>
      </rPr>
      <t>: numero di pubblicazioni annue in Q1 (valore migliore tra WoS e Scopus) per Dipartimento</t>
    </r>
  </si>
  <si>
    <r>
      <rPr>
        <rFont val="Calibri"/>
        <color theme="1"/>
        <sz val="10.0"/>
        <u/>
      </rPr>
      <t>PER I SETTORI NON BIBLIOMETRICI</t>
    </r>
    <r>
      <rPr>
        <rFont val="Calibri"/>
        <color theme="1"/>
        <sz val="10.0"/>
      </rPr>
      <t xml:space="preserve">: indicatore di qualità, possibilmente riconosciuto a livello nazionale (ad es. ASN) </t>
    </r>
    <r>
      <rPr>
        <rFont val="Calibri"/>
        <b/>
        <color rgb="FFFF0000"/>
        <sz val="10.0"/>
      </rPr>
      <t>--&gt;</t>
    </r>
    <r>
      <rPr>
        <rFont val="Calibri"/>
        <color rgb="FFFF0000"/>
        <sz val="10.0"/>
      </rPr>
      <t xml:space="preserve"> scrivere, nella cella sottostante, l'indicatore scelto</t>
    </r>
    <r>
      <rPr>
        <rFont val="Calibri"/>
        <b/>
        <color rgb="FFFF0000"/>
        <sz val="10.0"/>
      </rPr>
      <t xml:space="preserve"> </t>
    </r>
  </si>
  <si>
    <t>N° docenti del Dipartimento all’interno dei Consigli Direttivi dei cluster dell’Emila Romagna e nazionali</t>
  </si>
  <si>
    <t>ufficio III missione</t>
  </si>
  <si>
    <t>N° partnership strategica con gli altri Atenei extra regionali</t>
  </si>
  <si>
    <t>Numero di domande di brevetto pubblicate</t>
  </si>
  <si>
    <t>Entrate di cassa nell’anno al netto dell’IVA (da Vendita, Licenza o Opzione)</t>
  </si>
  <si>
    <t>Numero di Spin-Off costituite e accreditate nell’anno</t>
  </si>
  <si>
    <t>Numero di Spin-Off operative</t>
  </si>
  <si>
    <t>Numero di brevetti a titolarità congiunta con l’ateneo</t>
  </si>
  <si>
    <t>N. complessivo scavi archeologici</t>
  </si>
  <si>
    <t>Pubblico coinvolto: imprese (numero certo)</t>
  </si>
  <si>
    <t>Pubblico coinvolto: istituzioni pubbliche (numero certo)</t>
  </si>
  <si>
    <t>Pubblico coinvolto: istituzioni terzo settore (numero certo)</t>
  </si>
  <si>
    <t>Pubblico coinvolto: scuole-insegnanti (numero certo)</t>
  </si>
  <si>
    <t>Pubblico complessivo coinvolto (numero certo)</t>
  </si>
  <si>
    <r>
      <rPr>
        <rFont val="Calibri"/>
        <b/>
        <color theme="1"/>
        <sz val="9.0"/>
      </rPr>
      <t>C. 6 - Sviluppo delle attività di supporto alla FORMAZIONE CONTINUA</t>
    </r>
    <r>
      <rPr>
        <rFont val="Calibri"/>
        <b val="0"/>
        <i/>
        <color theme="1"/>
        <sz val="9.0"/>
      </rPr>
      <t>.</t>
    </r>
  </si>
  <si>
    <t>Numero tirocini curricolari</t>
  </si>
  <si>
    <t>Servizio placement:</t>
  </si>
  <si>
    <t>Numero di imprese in convenzione</t>
  </si>
  <si>
    <t>Numero di presentazioni aziendali</t>
  </si>
  <si>
    <t>Attività di formazione continua:</t>
  </si>
  <si>
    <r>
      <rPr>
        <rFont val="Calibri"/>
        <color theme="1"/>
        <sz val="10.0"/>
      </rPr>
      <t>·</t>
    </r>
    <r>
      <rPr>
        <rFont val="Calibri"/>
        <color theme="1"/>
        <sz val="7.0"/>
      </rPr>
      <t xml:space="preserve">   </t>
    </r>
    <r>
      <rPr>
        <rFont val="Calibri"/>
        <color theme="1"/>
        <sz val="10.0"/>
      </rPr>
      <t>Numero di ore di didattica erogata</t>
    </r>
  </si>
  <si>
    <r>
      <rPr>
        <rFont val="Calibri"/>
        <color theme="1"/>
        <sz val="10.0"/>
      </rPr>
      <t>·</t>
    </r>
    <r>
      <rPr>
        <rFont val="Calibri"/>
        <color theme="1"/>
        <sz val="7.0"/>
      </rPr>
      <t xml:space="preserve">   </t>
    </r>
    <r>
      <rPr>
        <rFont val="Calibri"/>
        <color theme="1"/>
        <sz val="10.0"/>
      </rPr>
      <t>Numero totale di partecipanti</t>
    </r>
  </si>
  <si>
    <r>
      <rPr>
        <rFont val="Calibri"/>
        <color theme="1"/>
        <sz val="10.0"/>
      </rPr>
      <t>·</t>
    </r>
    <r>
      <rPr>
        <rFont val="Calibri"/>
        <color theme="1"/>
        <sz val="7.0"/>
      </rPr>
      <t xml:space="preserve">   </t>
    </r>
    <r>
      <rPr>
        <rFont val="Calibri"/>
        <color theme="1"/>
        <sz val="10.0"/>
      </rPr>
      <t>Numero totale di docenti coinvolti</t>
    </r>
  </si>
  <si>
    <r>
      <rPr>
        <rFont val="Calibri"/>
        <color theme="1"/>
        <sz val="10.0"/>
      </rPr>
      <t>·</t>
    </r>
    <r>
      <rPr>
        <rFont val="Calibri"/>
        <color theme="1"/>
        <sz val="7.0"/>
      </rPr>
      <t xml:space="preserve">  </t>
    </r>
    <r>
      <rPr>
        <rFont val="Calibri"/>
        <color theme="1"/>
        <sz val="10.0"/>
      </rPr>
      <t xml:space="preserve"> Introiti complessivi dei programmi</t>
    </r>
  </si>
  <si>
    <t>Attività di educazione continua in medicina:</t>
  </si>
  <si>
    <t>Numero di corsi ECM erogati</t>
  </si>
  <si>
    <r>
      <rPr>
        <rFont val="Calibri"/>
        <color theme="1"/>
        <sz val="10.0"/>
      </rPr>
      <t>·</t>
    </r>
    <r>
      <rPr>
        <rFont val="Calibri"/>
        <color theme="1"/>
        <sz val="7.0"/>
      </rPr>
      <t xml:space="preserve">  </t>
    </r>
    <r>
      <rPr>
        <rFont val="Calibri"/>
        <color theme="1"/>
        <sz val="10.0"/>
      </rPr>
      <t>Percentuale di corsi a pagamento</t>
    </r>
  </si>
  <si>
    <r>
      <rPr>
        <rFont val="Calibri"/>
        <color theme="1"/>
        <sz val="10.0"/>
      </rPr>
      <t>·</t>
    </r>
    <r>
      <rPr>
        <rFont val="Calibri"/>
        <color theme="1"/>
        <sz val="7.0"/>
      </rPr>
      <t xml:space="preserve">  </t>
    </r>
    <r>
      <rPr>
        <rFont val="Calibri"/>
        <color theme="1"/>
        <sz val="10.0"/>
      </rPr>
      <t>Numero di crediti ECM erogati</t>
    </r>
  </si>
  <si>
    <r>
      <rPr>
        <rFont val="Calibri"/>
        <color theme="1"/>
        <sz val="10.0"/>
      </rPr>
      <t>·</t>
    </r>
    <r>
      <rPr>
        <rFont val="Calibri"/>
        <color theme="1"/>
        <sz val="7.0"/>
      </rPr>
      <t xml:space="preserve">  </t>
    </r>
    <r>
      <rPr>
        <rFont val="Calibri"/>
        <color theme="1"/>
        <sz val="10.0"/>
      </rPr>
      <t>Numero tale di partecipanti</t>
    </r>
  </si>
  <si>
    <r>
      <rPr>
        <rFont val="Calibri"/>
        <color theme="1"/>
        <sz val="10.0"/>
      </rPr>
      <t>·</t>
    </r>
    <r>
      <rPr>
        <rFont val="Calibri"/>
        <color theme="1"/>
        <sz val="7.0"/>
      </rPr>
      <t xml:space="preserve">  </t>
    </r>
    <r>
      <rPr>
        <rFont val="Calibri"/>
        <color theme="1"/>
        <sz val="10.0"/>
      </rPr>
      <t>Numero totale di docenti coinvolti</t>
    </r>
  </si>
  <si>
    <t>Numero di Percorsi per le Competenze Trasversali e per l'Orientamento svolti</t>
  </si>
  <si>
    <t>Alternanza scuola-lavoro:</t>
  </si>
  <si>
    <r>
      <rPr>
        <rFont val="Calibri"/>
        <color theme="1"/>
        <sz val="10.0"/>
      </rPr>
      <t>·</t>
    </r>
    <r>
      <rPr>
        <rFont val="Calibri"/>
        <color theme="1"/>
        <sz val="7.0"/>
      </rPr>
      <t xml:space="preserve">  </t>
    </r>
    <r>
      <rPr>
        <rFont val="Calibri"/>
        <color theme="1"/>
        <sz val="10.0"/>
      </rPr>
      <t>Numero di studenti coinvolti</t>
    </r>
  </si>
  <si>
    <t>Numero totale di corsi MOOC erogati</t>
  </si>
  <si>
    <t>MOOC:</t>
  </si>
  <si>
    <r>
      <rPr>
        <rFont val="Calibri"/>
        <color theme="1"/>
        <sz val="10.0"/>
      </rPr>
      <t>·</t>
    </r>
    <r>
      <rPr>
        <rFont val="Calibri"/>
        <color theme="1"/>
        <sz val="7.0"/>
      </rPr>
      <t xml:space="preserve">  </t>
    </r>
    <r>
      <rPr>
        <rFont val="Calibri"/>
        <color theme="1"/>
        <sz val="10.0"/>
      </rPr>
      <t>Numero di corsi in inglese</t>
    </r>
  </si>
  <si>
    <r>
      <rPr>
        <rFont val="Calibri"/>
        <color theme="1"/>
        <sz val="10.0"/>
      </rPr>
      <t>·</t>
    </r>
    <r>
      <rPr>
        <rFont val="Calibri"/>
        <color theme="1"/>
        <sz val="7.0"/>
      </rPr>
      <t xml:space="preserve">  </t>
    </r>
    <r>
      <rPr>
        <rFont val="Calibri"/>
        <color theme="1"/>
        <sz val="10.0"/>
      </rPr>
      <t>Numero di corsi che rilasciano una certificazione</t>
    </r>
  </si>
  <si>
    <r>
      <rPr>
        <rFont val="Calibri"/>
        <color theme="1"/>
        <sz val="10.0"/>
      </rPr>
      <t>·</t>
    </r>
    <r>
      <rPr>
        <rFont val="Calibri"/>
        <color theme="1"/>
        <sz val="7.0"/>
      </rPr>
      <t xml:space="preserve">  </t>
    </r>
    <r>
      <rPr>
        <rFont val="Calibri"/>
        <color theme="1"/>
        <sz val="10.0"/>
      </rPr>
      <t>Numero di corsi che rilasciano una certificazione a pagamento</t>
    </r>
  </si>
  <si>
    <r>
      <rPr>
        <rFont val="Calibri"/>
        <color theme="1"/>
        <sz val="10.0"/>
      </rPr>
      <t>·</t>
    </r>
    <r>
      <rPr>
        <rFont val="Calibri"/>
        <color theme="1"/>
        <sz val="7.0"/>
      </rPr>
      <t xml:space="preserve">  </t>
    </r>
    <r>
      <rPr>
        <rFont val="Calibri"/>
        <color theme="1"/>
        <sz val="10.0"/>
      </rPr>
      <t>Numero di corsi che rilasciano CFU</t>
    </r>
  </si>
  <si>
    <r>
      <rPr>
        <rFont val="Calibri"/>
        <color theme="1"/>
        <sz val="10.0"/>
      </rPr>
      <t>·</t>
    </r>
    <r>
      <rPr>
        <rFont val="Calibri"/>
        <color theme="1"/>
        <sz val="7.0"/>
      </rPr>
      <t xml:space="preserve">  </t>
    </r>
    <r>
      <rPr>
        <rFont val="Calibri"/>
        <color theme="1"/>
        <sz val="10.0"/>
      </rPr>
      <t>Numero di corsi in collaborazione con soggetti esterni</t>
    </r>
  </si>
  <si>
    <r>
      <rPr>
        <rFont val="Calibri"/>
        <color theme="1"/>
        <sz val="10.0"/>
      </rPr>
      <t>·</t>
    </r>
    <r>
      <rPr>
        <rFont val="Calibri"/>
        <color theme="1"/>
        <sz val="7.0"/>
      </rPr>
      <t xml:space="preserve">  </t>
    </r>
    <r>
      <rPr>
        <rFont val="Calibri"/>
        <color theme="1"/>
        <sz val="10.0"/>
      </rPr>
      <t>Numero totale di partecipanti</t>
    </r>
  </si>
  <si>
    <r>
      <rPr>
        <rFont val="Calibri"/>
        <color theme="1"/>
        <sz val="10.0"/>
      </rPr>
      <t>·</t>
    </r>
    <r>
      <rPr>
        <rFont val="Calibri"/>
        <color theme="1"/>
        <sz val="7.0"/>
      </rPr>
      <t xml:space="preserve">  </t>
    </r>
    <r>
      <rPr>
        <rFont val="Calibri"/>
        <color theme="1"/>
        <sz val="10.0"/>
      </rPr>
      <t>Numero totale di docenti coinvolti</t>
    </r>
  </si>
  <si>
    <t>Entrate ex art. 49 RD 1592/1933 (prestazioni a tariffario)</t>
  </si>
  <si>
    <t>Entrate per attività didattica in conto terzi, seminari e convegni</t>
  </si>
  <si>
    <t>Altre entrate derivanti da attività commerciale</t>
  </si>
  <si>
    <r>
      <rPr>
        <rFont val="Noto Sans Symbols"/>
        <color theme="1"/>
        <sz val="11.0"/>
      </rPr>
      <t>·</t>
    </r>
    <r>
      <rPr>
        <rFont val="Times New Roman"/>
        <color theme="1"/>
        <sz val="7.0"/>
      </rPr>
      <t xml:space="preserve">         </t>
    </r>
    <r>
      <rPr>
        <rFont val="Calibri"/>
        <color theme="1"/>
        <sz val="11.0"/>
      </rPr>
      <t>Missioni</t>
    </r>
  </si>
  <si>
    <r>
      <rPr>
        <rFont val="Noto Sans Symbols"/>
        <color theme="1"/>
        <sz val="11.0"/>
      </rPr>
      <t>·</t>
    </r>
    <r>
      <rPr>
        <rFont val="Times New Roman"/>
        <color theme="1"/>
        <sz val="7.0"/>
      </rPr>
      <t xml:space="preserve">         </t>
    </r>
    <r>
      <rPr>
        <rFont val="Calibri"/>
        <color theme="1"/>
        <sz val="11.0"/>
      </rPr>
      <t>Seminari</t>
    </r>
  </si>
  <si>
    <r>
      <rPr>
        <rFont val="Noto Sans Symbols"/>
        <color theme="1"/>
        <sz val="11.0"/>
      </rPr>
      <t>·</t>
    </r>
    <r>
      <rPr>
        <rFont val="Times New Roman"/>
        <color theme="1"/>
        <sz val="7.0"/>
      </rPr>
      <t xml:space="preserve">         </t>
    </r>
    <r>
      <rPr>
        <rFont val="Calibri"/>
        <color theme="1"/>
        <sz val="11.0"/>
      </rPr>
      <t>Acquisti</t>
    </r>
  </si>
  <si>
    <r>
      <rPr>
        <rFont val="Calibri"/>
        <color theme="1"/>
        <sz val="11.0"/>
      </rPr>
      <t>% Acquisti</t>
    </r>
    <r>
      <rPr>
        <rFont val="Calibri"/>
        <color theme="1"/>
        <sz val="10.0"/>
      </rPr>
      <t xml:space="preserve"> digitali</t>
    </r>
  </si>
  <si>
    <r>
      <rPr>
        <rFont val="Noto Sans Symbols"/>
        <color theme="1"/>
        <sz val="11.0"/>
      </rPr>
      <t>®</t>
    </r>
    <r>
      <rPr>
        <rFont val="Times New Roman"/>
        <color theme="1"/>
        <sz val="7.0"/>
      </rPr>
      <t xml:space="preserve">     </t>
    </r>
    <r>
      <rPr>
        <rFont val="Calibri"/>
        <color theme="1"/>
        <sz val="11.0"/>
      </rPr>
      <t>Organi del Dipartimento (componenti e funzioni)</t>
    </r>
  </si>
  <si>
    <r>
      <rPr>
        <rFont val="Noto Sans Symbols"/>
        <color theme="1"/>
        <sz val="11.0"/>
      </rPr>
      <t>®</t>
    </r>
    <r>
      <rPr>
        <rFont val="Times New Roman"/>
        <color theme="1"/>
        <sz val="7.0"/>
      </rPr>
      <t xml:space="preserve">     </t>
    </r>
    <r>
      <rPr>
        <rFont val="Calibri"/>
        <color theme="1"/>
        <sz val="11.0"/>
      </rPr>
      <t>Segreteria Amministrativa (funzioni, contatti)</t>
    </r>
  </si>
  <si>
    <r>
      <rPr>
        <rFont val="Noto Sans Symbols"/>
        <color theme="1"/>
        <sz val="11.0"/>
      </rPr>
      <t>®</t>
    </r>
    <r>
      <rPr>
        <rFont val="Times New Roman"/>
        <color theme="1"/>
        <sz val="7.0"/>
      </rPr>
      <t xml:space="preserve">     </t>
    </r>
    <r>
      <rPr>
        <rFont val="Calibri"/>
        <color theme="1"/>
        <sz val="11.0"/>
      </rPr>
      <t>Personale (si veda ad esempio la pagina web del Dipartimento di Architettura sotto la voce “organizzazione” “la comunità universitaria DA”)</t>
    </r>
  </si>
  <si>
    <r>
      <rPr>
        <rFont val="Noto Sans Symbols"/>
        <color theme="1"/>
        <sz val="11.0"/>
      </rPr>
      <t>®</t>
    </r>
    <r>
      <rPr>
        <rFont val="Times New Roman"/>
        <color theme="1"/>
        <sz val="7.0"/>
      </rPr>
      <t xml:space="preserve">     </t>
    </r>
    <r>
      <rPr>
        <rFont val="Calibri"/>
        <color theme="1"/>
        <sz val="11.0"/>
      </rPr>
      <t>Visiting professors e Visiting scholar (elenco nomi)</t>
    </r>
  </si>
  <si>
    <r>
      <rPr>
        <rFont val="Noto Sans Symbols"/>
        <color theme="1"/>
        <sz val="11.0"/>
      </rPr>
      <t>®</t>
    </r>
    <r>
      <rPr>
        <rFont val="Times New Roman"/>
        <color theme="1"/>
        <sz val="7.0"/>
      </rPr>
      <t xml:space="preserve">     </t>
    </r>
    <r>
      <rPr>
        <rFont val="Calibri"/>
        <color theme="1"/>
        <sz val="11.0"/>
      </rPr>
      <t>Corsi di Studio (elenco corsi)</t>
    </r>
  </si>
  <si>
    <r>
      <rPr>
        <rFont val="Noto Sans Symbols"/>
        <color theme="1"/>
        <sz val="11.0"/>
      </rPr>
      <t>®</t>
    </r>
    <r>
      <rPr>
        <rFont val="Times New Roman"/>
        <color theme="1"/>
        <sz val="7.0"/>
      </rPr>
      <t xml:space="preserve">     </t>
    </r>
    <r>
      <rPr>
        <rFont val="Calibri"/>
        <color theme="1"/>
        <sz val="11.0"/>
      </rPr>
      <t>Post laurea (elenco corsi)</t>
    </r>
  </si>
  <si>
    <r>
      <rPr>
        <rFont val="Noto Sans Symbols"/>
        <color theme="1"/>
        <sz val="11.0"/>
      </rPr>
      <t>®</t>
    </r>
    <r>
      <rPr>
        <rFont val="Times New Roman"/>
        <color theme="1"/>
        <sz val="7.0"/>
      </rPr>
      <t xml:space="preserve">     </t>
    </r>
    <r>
      <rPr>
        <rFont val="Calibri"/>
        <color theme="1"/>
        <sz val="11.0"/>
      </rPr>
      <t>Linee di Ricerca</t>
    </r>
  </si>
  <si>
    <r>
      <rPr>
        <rFont val="Noto Sans Symbols"/>
        <color theme="1"/>
        <sz val="11.0"/>
      </rPr>
      <t>®</t>
    </r>
    <r>
      <rPr>
        <rFont val="Times New Roman"/>
        <color theme="1"/>
        <sz val="7.0"/>
      </rPr>
      <t xml:space="preserve">     </t>
    </r>
    <r>
      <rPr>
        <rFont val="Calibri"/>
        <color theme="1"/>
        <sz val="11.0"/>
      </rPr>
      <t>Laboratori di Ricerca</t>
    </r>
  </si>
  <si>
    <r>
      <rPr>
        <rFont val="Noto Sans Symbols"/>
        <color theme="1"/>
        <sz val="11.0"/>
      </rPr>
      <t>®</t>
    </r>
    <r>
      <rPr>
        <rFont val="Times New Roman"/>
        <color theme="1"/>
        <sz val="7.0"/>
      </rPr>
      <t xml:space="preserve">     </t>
    </r>
    <r>
      <rPr>
        <rFont val="Calibri"/>
        <color theme="1"/>
        <sz val="11.0"/>
      </rPr>
      <t>Eventuali Grandi attrezzature</t>
    </r>
  </si>
  <si>
    <r>
      <rPr>
        <rFont val="Noto Sans Symbols"/>
        <color theme="1"/>
        <sz val="11.0"/>
      </rPr>
      <t>®</t>
    </r>
    <r>
      <rPr>
        <rFont val="Times New Roman"/>
        <color theme="1"/>
        <sz val="7.0"/>
      </rPr>
      <t xml:space="preserve">     </t>
    </r>
    <r>
      <rPr>
        <rFont val="Calibri"/>
        <color theme="1"/>
        <sz val="11.0"/>
      </rPr>
      <t>Altre informazioni (esempio attività di public engagement)</t>
    </r>
  </si>
  <si>
    <r>
      <rPr>
        <rFont val="Noto Sans Symbols"/>
        <color theme="1"/>
        <sz val="11.0"/>
      </rPr>
      <t>®</t>
    </r>
    <r>
      <rPr>
        <rFont val="Times New Roman"/>
        <color theme="1"/>
        <sz val="7.0"/>
      </rPr>
      <t xml:space="preserve">     </t>
    </r>
    <r>
      <rPr>
        <rFont val="Calibri"/>
        <color theme="1"/>
        <sz val="11.0"/>
      </rPr>
      <t>N. ordini per approvvigionamenti di forniture e servizi dell’anno precedente</t>
    </r>
  </si>
  <si>
    <r>
      <rPr>
        <rFont val="Noto Sans Symbols"/>
        <color theme="1"/>
        <sz val="11.0"/>
      </rPr>
      <t>®</t>
    </r>
    <r>
      <rPr>
        <rFont val="Times New Roman"/>
        <color theme="1"/>
        <sz val="7.0"/>
      </rPr>
      <t xml:space="preserve">     </t>
    </r>
    <r>
      <rPr>
        <rFont val="Calibri"/>
        <color theme="1"/>
        <sz val="11.0"/>
      </rPr>
      <t>Importo totale ordini per approvvigionamenti di forniture e servizi dell’anno precedente</t>
    </r>
  </si>
  <si>
    <r>
      <rPr>
        <rFont val="Noto Sans Symbols"/>
        <color theme="1"/>
        <sz val="11.0"/>
      </rPr>
      <t>®</t>
    </r>
    <r>
      <rPr>
        <rFont val="Times New Roman"/>
        <color theme="1"/>
        <sz val="7.0"/>
      </rPr>
      <t xml:space="preserve">     </t>
    </r>
    <r>
      <rPr>
        <rFont val="Calibri"/>
        <color theme="1"/>
        <sz val="11.0"/>
      </rPr>
      <t>N. missioni interne a.s. dell’anno precedente</t>
    </r>
  </si>
  <si>
    <r>
      <rPr>
        <rFont val="Noto Sans Symbols"/>
        <color theme="1"/>
        <sz val="11.0"/>
      </rPr>
      <t>®</t>
    </r>
    <r>
      <rPr>
        <rFont val="Times New Roman"/>
        <color theme="1"/>
        <sz val="7.0"/>
      </rPr>
      <t xml:space="preserve">     </t>
    </r>
    <r>
      <rPr>
        <rFont val="Calibri"/>
        <color theme="1"/>
        <sz val="11.0"/>
      </rPr>
      <t>N. missioni estere a.s. dell’anno precedente</t>
    </r>
  </si>
  <si>
    <r>
      <rPr>
        <rFont val="Noto Sans Symbols"/>
        <color theme="1"/>
        <sz val="11.0"/>
      </rPr>
      <t>®</t>
    </r>
    <r>
      <rPr>
        <rFont val="Times New Roman"/>
        <color theme="1"/>
        <sz val="7.0"/>
      </rPr>
      <t xml:space="preserve">     </t>
    </r>
    <r>
      <rPr>
        <rFont val="Calibri"/>
        <color theme="1"/>
        <sz val="11.0"/>
      </rPr>
      <t>N. rendicontazioni progetti dell’anno precedente</t>
    </r>
  </si>
  <si>
    <r>
      <rPr>
        <rFont val="Noto Sans Symbols"/>
        <color theme="1"/>
        <sz val="11.0"/>
      </rPr>
      <t>®</t>
    </r>
    <r>
      <rPr>
        <rFont val="Times New Roman"/>
        <color theme="1"/>
        <sz val="7.0"/>
      </rPr>
      <t xml:space="preserve">     </t>
    </r>
    <r>
      <rPr>
        <rFont val="Calibri"/>
        <color theme="1"/>
        <sz val="11.0"/>
      </rPr>
      <t>N. seminari/eventi organizzati nell’anno precedente (per eventi e/o seminari si intendono quelli dotati di un programma ufficiale - eventualmente una pagina web - e che prevedono un'iscrizione da parte dei partecipanti. Sono esclusi gli eventi e i seminari per corsi di studio e post laurea)</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</si>
</sst>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0.0"/>
  </numFmts>
  <fonts count="30">
    <font>
      <sz val="11.0"/>
      <color theme="1"/>
      <name val="Calibri"/>
      <scheme val="minor"/>
    </font>
    <font>
      <sz val="20.0"/>
      <color theme="1"/>
      <name val="Calibri"/>
    </font>
    <font>
      <b/>
      <sz val="24.0"/>
      <color rgb="FF008000"/>
      <name val="Calibri"/>
    </font>
    <font>
      <sz val="16.0"/>
      <color theme="1"/>
      <name val="Calibri"/>
    </font>
    <font>
      <b/>
      <sz val="11.0"/>
      <color rgb="FFFF0000"/>
      <name val="Calibri"/>
    </font>
    <font>
      <sz val="11.0"/>
      <color theme="1"/>
      <name val="Noto Sans Symbols"/>
    </font>
    <font>
      <sz val="18.0"/>
      <color theme="1"/>
      <name val="Calibri"/>
    </font>
    <font>
      <sz val="11.0"/>
      <color theme="1"/>
      <name val="Calibri"/>
    </font>
    <font>
      <sz val="12.0"/>
      <color theme="1"/>
      <name val="Courier New"/>
    </font>
    <font>
      <sz val="12.0"/>
      <color theme="1"/>
      <name val="Calibri"/>
    </font>
    <font>
      <b/>
      <sz val="14.0"/>
      <color theme="0"/>
      <name val="Calibri"/>
    </font>
    <font/>
    <font>
      <b/>
      <sz val="14.0"/>
      <color theme="1"/>
      <name val="Calibri"/>
    </font>
    <font>
      <b/>
      <sz val="11.0"/>
      <color theme="1"/>
      <name val="Calibri"/>
    </font>
    <font>
      <b/>
      <sz val="11.0"/>
      <color rgb="FF000000"/>
      <name val="Calibri"/>
    </font>
    <font>
      <sz val="10.0"/>
      <color theme="1"/>
      <name val="Calibri"/>
    </font>
    <font>
      <sz val="11.0"/>
      <color rgb="FFFF0000"/>
      <name val="Calibri"/>
    </font>
    <font>
      <sz val="10.0"/>
      <color theme="1"/>
      <name val="Noto Sans Symbols"/>
    </font>
    <font>
      <sz val="9.0"/>
      <color rgb="FF595959"/>
      <name val="Calibri"/>
    </font>
    <font>
      <i/>
      <sz val="10.0"/>
      <color theme="1"/>
      <name val="Calibri"/>
    </font>
    <font>
      <b/>
      <sz val="10.0"/>
      <color rgb="FF000000"/>
      <name val="Calibri"/>
    </font>
    <font>
      <sz val="9.0"/>
      <color theme="1"/>
      <name val="Calibri"/>
    </font>
    <font>
      <b/>
      <sz val="10.0"/>
      <color theme="1"/>
      <name val="Calibri"/>
    </font>
    <font>
      <sz val="11.0"/>
      <color rgb="FF000000"/>
      <name val="Calibri"/>
    </font>
    <font>
      <i/>
      <sz val="9.0"/>
      <color theme="1"/>
      <name val="Calibri"/>
    </font>
    <font>
      <sz val="9.0"/>
      <color rgb="FFFF0000"/>
      <name val="Calibri"/>
    </font>
    <font>
      <b/>
      <sz val="9.0"/>
      <color rgb="FF000000"/>
      <name val="Calibri"/>
    </font>
    <font>
      <b/>
      <sz val="9.0"/>
      <color theme="1"/>
      <name val="Calibri"/>
    </font>
    <font>
      <sz val="11.0"/>
      <color rgb="FF0070C0"/>
      <name val="Calibri"/>
    </font>
    <font>
      <i/>
      <sz val="11.0"/>
      <color theme="1"/>
      <name val="Calibri"/>
    </font>
  </fonts>
  <fills count="18">
    <fill>
      <patternFill patternType="none"/>
    </fill>
    <fill>
      <patternFill patternType="lightGray"/>
    </fill>
    <fill>
      <patternFill patternType="solid">
        <fgColor rgb="FF2E75B5"/>
        <bgColor rgb="FF2E75B5"/>
      </patternFill>
    </fill>
    <fill>
      <patternFill patternType="solid">
        <fgColor rgb="FFB4C6E7"/>
        <bgColor rgb="FFB4C6E7"/>
      </patternFill>
    </fill>
    <fill>
      <patternFill patternType="solid">
        <fgColor rgb="FFF9FFAB"/>
        <bgColor rgb="FFF9FFAB"/>
      </patternFill>
    </fill>
    <fill>
      <patternFill patternType="solid">
        <fgColor rgb="FFFFEBAB"/>
        <bgColor rgb="FFFFEBAB"/>
      </patternFill>
    </fill>
    <fill>
      <patternFill patternType="solid">
        <fgColor rgb="FFDEEAF6"/>
        <bgColor rgb="FFDEEAF6"/>
      </patternFill>
    </fill>
    <fill>
      <patternFill patternType="solid">
        <fgColor rgb="FFF2F2F2"/>
        <bgColor rgb="FFF2F2F2"/>
      </patternFill>
    </fill>
    <fill>
      <patternFill patternType="solid">
        <fgColor rgb="FFBDD6EE"/>
        <bgColor rgb="FFBDD6EE"/>
      </patternFill>
    </fill>
    <fill>
      <patternFill patternType="solid">
        <fgColor rgb="FFECECEC"/>
        <bgColor rgb="FFECECEC"/>
      </patternFill>
    </fill>
    <fill>
      <patternFill patternType="solid">
        <fgColor rgb="FFFFFF00"/>
        <bgColor rgb="FFFFFF00"/>
      </patternFill>
    </fill>
    <fill>
      <patternFill patternType="solid">
        <fgColor rgb="FF92D050"/>
        <bgColor rgb="FF92D050"/>
      </patternFill>
    </fill>
    <fill>
      <patternFill patternType="solid">
        <fgColor rgb="FF9CC2E5"/>
        <bgColor rgb="FF9CC2E5"/>
      </patternFill>
    </fill>
    <fill>
      <patternFill patternType="solid">
        <fgColor rgb="FFF4B083"/>
        <bgColor rgb="FFF4B083"/>
      </patternFill>
    </fill>
    <fill>
      <patternFill patternType="solid">
        <fgColor rgb="FFAEAAAA"/>
        <bgColor rgb="FFAEAAAA"/>
      </patternFill>
    </fill>
    <fill>
      <patternFill patternType="solid">
        <fgColor rgb="FFD0CECE"/>
        <bgColor rgb="FFD0CECE"/>
      </patternFill>
    </fill>
    <fill>
      <patternFill patternType="solid">
        <fgColor rgb="FFFFD965"/>
        <bgColor rgb="FFFFD965"/>
      </patternFill>
    </fill>
    <fill>
      <patternFill patternType="solid">
        <fgColor rgb="FFFEF2CB"/>
        <bgColor rgb="FFFEF2CB"/>
      </patternFill>
    </fill>
  </fills>
  <borders count="41">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medium">
        <color rgb="FF000000"/>
      </left>
      <right style="medium">
        <color rgb="FF000000"/>
      </right>
      <top/>
      <bottom style="medium">
        <color rgb="FF000000"/>
      </bottom>
    </border>
    <border>
      <left/>
      <right style="medium">
        <color rgb="FF000000"/>
      </right>
      <top/>
      <bottom style="medium">
        <color rgb="FF000000"/>
      </bottom>
    </border>
    <border>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rder>
    <border>
      <left style="medium">
        <color rgb="FF000000"/>
      </left>
      <right/>
      <top style="hair">
        <color rgb="FF000000"/>
      </top>
      <bottom style="hair">
        <color rgb="FF000000"/>
      </bottom>
    </border>
    <border>
      <left style="medium">
        <color rgb="FF000000"/>
      </left>
      <right style="medium">
        <color rgb="FF000000"/>
      </right>
    </border>
    <border>
      <left style="medium">
        <color rgb="FF000000"/>
      </left>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hair">
        <color rgb="FF000000"/>
      </top>
      <bottom style="hair">
        <color rgb="FF000000"/>
      </bottom>
    </border>
    <border>
      <left style="medium">
        <color rgb="FF000000"/>
      </left>
      <right/>
      <top style="hair">
        <color rgb="FF000000"/>
      </top>
      <bottom/>
    </border>
    <border>
      <left style="medium">
        <color rgb="FF000000"/>
      </left>
      <right style="medium">
        <color rgb="FF000000"/>
      </right>
      <bottom style="medium">
        <color rgb="FF000000"/>
      </bottom>
    </border>
    <border>
      <bottom style="medium">
        <color rgb="FF000000"/>
      </bottom>
    </border>
    <border>
      <left style="medium">
        <color rgb="FF000000"/>
      </left>
      <right style="medium">
        <color rgb="FF000000"/>
      </right>
      <top style="medium">
        <color rgb="FF000000"/>
      </top>
      <bottom style="hair">
        <color rgb="FF000000"/>
      </bottom>
    </border>
    <border>
      <left style="medium">
        <color rgb="FF000000"/>
      </left>
      <right style="medium">
        <color rgb="FF000000"/>
      </right>
      <top style="hair">
        <color rgb="FF000000"/>
      </top>
      <bottom style="medium">
        <color rgb="FF000000"/>
      </bottom>
    </border>
    <border>
      <left style="thick">
        <color rgb="FF000000"/>
      </left>
      <right style="thick">
        <color rgb="FF000000"/>
      </right>
      <top style="medium">
        <color rgb="FFCCCCCC"/>
      </top>
      <bottom style="medium">
        <color rgb="FFCCCCCC"/>
      </bottom>
    </border>
    <border>
      <left style="medium">
        <color rgb="FF000000"/>
      </left>
      <bottom style="medium">
        <color rgb="FF000000"/>
      </bottom>
    </border>
    <border>
      <right style="medium">
        <color rgb="FF000000"/>
      </right>
      <bottom style="medium">
        <color rgb="FF000000"/>
      </bottom>
    </border>
    <border>
      <right style="medium">
        <color rgb="FF000000"/>
      </right>
    </border>
    <border>
      <right style="medium">
        <color rgb="FF000000"/>
      </right>
      <top style="medium">
        <color rgb="FF000000"/>
      </top>
    </border>
    <border>
      <left/>
      <right style="medium">
        <color rgb="FF000000"/>
      </right>
      <top style="hair">
        <color rgb="FF000000"/>
      </top>
      <bottom style="hair">
        <color rgb="FF000000"/>
      </bottom>
    </border>
    <border>
      <left style="medium">
        <color rgb="FF000000"/>
      </left>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right style="medium">
        <color rgb="FF000000"/>
      </right>
      <top/>
      <bottom/>
    </border>
    <border>
      <left style="medium">
        <color rgb="FF000000"/>
      </left>
      <right style="medium">
        <color rgb="FF000000"/>
      </right>
      <top/>
      <bottom/>
    </border>
    <border>
      <left style="medium">
        <color rgb="FF000000"/>
      </left>
      <top style="hair">
        <color rgb="FF000000"/>
      </top>
      <bottom style="hair">
        <color rgb="FF000000"/>
      </bottom>
    </border>
    <border>
      <left style="medium">
        <color rgb="FF000000"/>
      </left>
      <right style="medium">
        <color rgb="FF000000"/>
      </right>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CCCCCC"/>
      </bottom>
    </border>
    <border>
      <left style="medium">
        <color rgb="FF000000"/>
      </left>
      <right style="medium">
        <color rgb="FF000000"/>
      </right>
      <top style="medium">
        <color rgb="FFCCCCCC"/>
      </top>
      <bottom style="medium">
        <color rgb="FFCCCCCC"/>
      </bottom>
    </border>
    <border>
      <left style="medium">
        <color rgb="FF000000"/>
      </left>
      <right style="medium">
        <color rgb="FF000000"/>
      </right>
      <top style="medium">
        <color rgb="FFCCCCCC"/>
      </top>
      <bottom style="medium">
        <color rgb="FF000000"/>
      </bottom>
    </border>
    <border>
      <left style="medium">
        <color rgb="FF000000"/>
      </left>
      <right/>
      <top/>
      <bottom style="medium">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6">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vertical="center"/>
    </xf>
    <xf borderId="0" fillId="0" fontId="3" numFmtId="0" xfId="0" applyAlignment="1" applyFont="1">
      <alignment horizontal="left" vertical="center"/>
    </xf>
    <xf borderId="0" fillId="0" fontId="4" numFmtId="0" xfId="0" applyAlignment="1" applyFont="1">
      <alignment horizontal="left" shrinkToFit="0" vertical="center" wrapText="1"/>
    </xf>
    <xf borderId="0" fillId="0" fontId="3" numFmtId="0" xfId="0" applyAlignment="1" applyFont="1">
      <alignment horizontal="center" vertical="center"/>
    </xf>
    <xf borderId="0" fillId="0" fontId="5" numFmtId="0" xfId="0" applyAlignment="1" applyFont="1">
      <alignment horizontal="left" vertical="center"/>
    </xf>
    <xf borderId="0" fillId="0" fontId="6" numFmtId="0" xfId="0" applyFont="1"/>
    <xf borderId="0" fillId="0" fontId="7" numFmtId="0" xfId="0" applyFont="1"/>
    <xf borderId="0" fillId="0" fontId="7" numFmtId="0" xfId="0" applyAlignment="1" applyFont="1">
      <alignment horizontal="left" vertical="center"/>
    </xf>
    <xf borderId="0" fillId="0" fontId="8" numFmtId="0" xfId="0" applyAlignment="1" applyFont="1">
      <alignment horizontal="left" vertical="center"/>
    </xf>
    <xf borderId="0" fillId="0" fontId="9" numFmtId="0" xfId="0" applyFont="1"/>
    <xf borderId="1" fillId="2" fontId="10" numFmtId="0" xfId="0" applyAlignment="1" applyBorder="1" applyFill="1" applyFont="1">
      <alignment horizontal="center" shrinkToFit="0" vertical="center" wrapText="1"/>
    </xf>
    <xf borderId="2" fillId="0" fontId="11" numFmtId="0" xfId="0" applyBorder="1" applyFont="1"/>
    <xf borderId="3" fillId="0" fontId="11" numFmtId="0" xfId="0" applyBorder="1" applyFont="1"/>
    <xf borderId="4" fillId="2" fontId="10" numFmtId="0" xfId="0" applyAlignment="1" applyBorder="1" applyFont="1">
      <alignment horizontal="center" shrinkToFit="0" vertical="center" wrapText="1"/>
    </xf>
    <xf borderId="5" fillId="3" fontId="12" numFmtId="0" xfId="0" applyAlignment="1" applyBorder="1" applyFill="1" applyFont="1">
      <alignment horizontal="center" shrinkToFit="0" vertical="center" wrapText="1"/>
    </xf>
    <xf borderId="6" fillId="3" fontId="12" numFmtId="0" xfId="0" applyAlignment="1" applyBorder="1" applyFont="1">
      <alignment horizontal="center" shrinkToFit="0" vertical="center" wrapText="1"/>
    </xf>
    <xf borderId="1" fillId="3" fontId="12" numFmtId="0" xfId="0" applyAlignment="1" applyBorder="1" applyFont="1">
      <alignment horizontal="center" shrinkToFit="0" vertical="center" wrapText="1"/>
    </xf>
    <xf borderId="7" fillId="0" fontId="11" numFmtId="0" xfId="0" applyBorder="1" applyFont="1"/>
    <xf borderId="8" fillId="3" fontId="12" numFmtId="0" xfId="0" applyAlignment="1" applyBorder="1" applyFont="1">
      <alignment horizontal="center" shrinkToFit="0" vertical="center" wrapText="1"/>
    </xf>
    <xf borderId="9" fillId="3" fontId="13" numFmtId="0" xfId="0" applyAlignment="1" applyBorder="1" applyFont="1">
      <alignment horizontal="center" shrinkToFit="0" vertical="center" wrapText="1"/>
    </xf>
    <xf borderId="10" fillId="0" fontId="14" numFmtId="0" xfId="0" applyAlignment="1" applyBorder="1" applyFont="1">
      <alignment horizontal="center" shrinkToFit="0" vertical="center" wrapText="1"/>
    </xf>
    <xf borderId="11" fillId="0" fontId="7" numFmtId="0" xfId="0" applyAlignment="1" applyBorder="1" applyFont="1">
      <alignment horizontal="center" shrinkToFit="0" vertical="center" wrapText="1"/>
    </xf>
    <xf borderId="10" fillId="0" fontId="7" numFmtId="0" xfId="0" applyAlignment="1" applyBorder="1" applyFont="1">
      <alignment horizontal="center" shrinkToFit="0" vertical="center" wrapText="1"/>
    </xf>
    <xf borderId="0" fillId="0" fontId="7" numFmtId="0" xfId="0" applyAlignment="1" applyFont="1">
      <alignment horizontal="center" shrinkToFit="0" vertical="center" wrapText="1"/>
    </xf>
    <xf borderId="12" fillId="4" fontId="7" numFmtId="0" xfId="0" applyAlignment="1" applyBorder="1" applyFill="1" applyFont="1">
      <alignment horizontal="center" shrinkToFit="0" vertical="center" wrapText="1"/>
    </xf>
    <xf borderId="13" fillId="0" fontId="11" numFmtId="0" xfId="0" applyBorder="1" applyFont="1"/>
    <xf borderId="14" fillId="0" fontId="11" numFmtId="0" xfId="0" applyBorder="1" applyFont="1"/>
    <xf borderId="15" fillId="0" fontId="13" numFmtId="0" xfId="0" applyAlignment="1" applyBorder="1" applyFont="1">
      <alignment horizontal="center" shrinkToFit="0" vertical="center" wrapText="1"/>
    </xf>
    <xf borderId="12" fillId="4" fontId="15" numFmtId="0" xfId="0" applyAlignment="1" applyBorder="1" applyFont="1">
      <alignment horizontal="left" shrinkToFit="0" vertical="center" wrapText="1"/>
    </xf>
    <xf borderId="12" fillId="4" fontId="16" numFmtId="0" xfId="0" applyAlignment="1" applyBorder="1" applyFont="1">
      <alignment horizontal="center" shrinkToFit="0" vertical="center" wrapText="1"/>
    </xf>
    <xf borderId="14" fillId="0" fontId="7" numFmtId="0" xfId="0" applyAlignment="1" applyBorder="1" applyFont="1">
      <alignment horizontal="left" shrinkToFit="0" vertical="center" wrapText="1"/>
    </xf>
    <xf borderId="16" fillId="4" fontId="16" numFmtId="0" xfId="0" applyAlignment="1" applyBorder="1" applyFont="1">
      <alignment horizontal="center" shrinkToFit="0" vertical="center" wrapText="1"/>
    </xf>
    <xf borderId="12" fillId="4" fontId="16" numFmtId="10" xfId="0" applyAlignment="1" applyBorder="1" applyFont="1" applyNumberFormat="1">
      <alignment horizontal="center" shrinkToFit="0" vertical="center" wrapText="1"/>
    </xf>
    <xf borderId="17" fillId="4" fontId="7" numFmtId="0" xfId="0" applyAlignment="1" applyBorder="1" applyFont="1">
      <alignment horizontal="center" shrinkToFit="0" vertical="center" wrapText="1"/>
    </xf>
    <xf borderId="16" fillId="4" fontId="7" numFmtId="0" xfId="0" applyAlignment="1" applyBorder="1" applyFont="1">
      <alignment horizontal="center" shrinkToFit="0" vertical="center" wrapText="1"/>
    </xf>
    <xf borderId="18" fillId="0" fontId="11" numFmtId="0" xfId="0" applyBorder="1" applyFont="1"/>
    <xf borderId="18" fillId="0" fontId="7" numFmtId="0" xfId="0" applyAlignment="1" applyBorder="1" applyFont="1">
      <alignment horizontal="center" shrinkToFit="0" vertical="center" wrapText="1"/>
    </xf>
    <xf borderId="19" fillId="0" fontId="15" numFmtId="0" xfId="0" applyAlignment="1" applyBorder="1" applyFont="1">
      <alignment horizontal="left" shrinkToFit="0" vertical="center" wrapText="1"/>
    </xf>
    <xf borderId="9" fillId="0" fontId="17" numFmtId="0" xfId="0" applyAlignment="1" applyBorder="1" applyFont="1">
      <alignment horizontal="left" shrinkToFit="0" vertical="center" wrapText="1"/>
    </xf>
    <xf borderId="18" fillId="0" fontId="17" numFmtId="0" xfId="0" applyAlignment="1" applyBorder="1" applyFont="1">
      <alignment horizontal="center" shrinkToFit="0" vertical="center" wrapText="1"/>
    </xf>
    <xf borderId="13" fillId="0" fontId="7" numFmtId="0" xfId="0" applyAlignment="1" applyBorder="1" applyFont="1">
      <alignment horizontal="center" shrinkToFit="0" vertical="center" wrapText="1"/>
    </xf>
    <xf borderId="0" fillId="0" fontId="7" numFmtId="0" xfId="0" applyAlignment="1" applyFont="1">
      <alignment horizontal="left" shrinkToFit="0" vertical="center" wrapText="1"/>
    </xf>
    <xf borderId="14" fillId="0" fontId="7" numFmtId="0" xfId="0" applyAlignment="1" applyBorder="1" applyFont="1">
      <alignment horizontal="center" shrinkToFit="0" vertical="center" wrapText="1"/>
    </xf>
    <xf borderId="20" fillId="4" fontId="16" numFmtId="0" xfId="0" applyAlignment="1" applyBorder="1" applyFont="1">
      <alignment horizontal="center" shrinkToFit="0" vertical="center" wrapText="1"/>
    </xf>
    <xf borderId="21" fillId="4" fontId="7" numFmtId="0" xfId="0" applyAlignment="1" applyBorder="1" applyFont="1">
      <alignment horizontal="center" shrinkToFit="0" vertical="center" wrapText="1"/>
    </xf>
    <xf borderId="19" fillId="0" fontId="7" numFmtId="0" xfId="0" applyAlignment="1" applyBorder="1" applyFont="1">
      <alignment horizontal="left" shrinkToFit="0" vertical="center" wrapText="1"/>
    </xf>
    <xf borderId="9" fillId="0" fontId="5" numFmtId="0" xfId="0" applyAlignment="1" applyBorder="1" applyFont="1">
      <alignment horizontal="left" shrinkToFit="0" vertical="center" wrapText="1"/>
    </xf>
    <xf borderId="18" fillId="0" fontId="5" numFmtId="0" xfId="0" applyAlignment="1" applyBorder="1" applyFont="1">
      <alignment horizontal="center" shrinkToFit="0" vertical="center" wrapText="1"/>
    </xf>
    <xf borderId="10" fillId="0" fontId="13" numFmtId="0" xfId="0" applyAlignment="1" applyBorder="1" applyFont="1">
      <alignment horizontal="center" shrinkToFit="0" vertical="center" wrapText="1"/>
    </xf>
    <xf quotePrefix="1" borderId="11" fillId="0" fontId="7" numFmtId="0" xfId="0" applyAlignment="1" applyBorder="1" applyFont="1">
      <alignment horizontal="center" shrinkToFit="0" vertical="center" wrapText="1"/>
    </xf>
    <xf borderId="22" fillId="5" fontId="16" numFmtId="10" xfId="0" applyAlignment="1" applyBorder="1" applyFill="1" applyFont="1" applyNumberFormat="1">
      <alignment horizontal="center" shrinkToFit="0" vertical="center" wrapText="1"/>
    </xf>
    <xf borderId="0" fillId="0" fontId="4" numFmtId="0" xfId="0" applyAlignment="1" applyFont="1">
      <alignment horizontal="left" vertical="center"/>
    </xf>
    <xf borderId="23" fillId="0" fontId="11" numFmtId="0" xfId="0" applyBorder="1" applyFont="1"/>
    <xf borderId="18" fillId="0" fontId="17" numFmtId="0" xfId="0" applyAlignment="1" applyBorder="1" applyFont="1">
      <alignment horizontal="left" shrinkToFit="0" vertical="center" wrapText="1"/>
    </xf>
    <xf borderId="13" fillId="0" fontId="7" numFmtId="0" xfId="0" applyAlignment="1" applyBorder="1" applyFont="1">
      <alignment shrinkToFit="0" vertical="center" wrapText="1"/>
    </xf>
    <xf borderId="16" fillId="6" fontId="16" numFmtId="10" xfId="0" applyAlignment="1" applyBorder="1" applyFill="1" applyFont="1" applyNumberFormat="1">
      <alignment horizontal="center" shrinkToFit="0" vertical="center" wrapText="1"/>
    </xf>
    <xf borderId="16" fillId="6" fontId="16" numFmtId="0" xfId="0" applyAlignment="1" applyBorder="1" applyFont="1">
      <alignment horizontal="center" shrinkToFit="0" vertical="center" wrapText="1"/>
    </xf>
    <xf borderId="18" fillId="0" fontId="15" numFmtId="0" xfId="0" applyAlignment="1" applyBorder="1" applyFont="1">
      <alignment shrinkToFit="0" vertical="center" wrapText="1"/>
    </xf>
    <xf borderId="18" fillId="0" fontId="15" numFmtId="0" xfId="0" applyAlignment="1" applyBorder="1" applyFont="1">
      <alignment horizontal="center" shrinkToFit="0" vertical="center" wrapText="1"/>
    </xf>
    <xf borderId="5" fillId="7" fontId="13" numFmtId="0" xfId="0" applyAlignment="1" applyBorder="1" applyFill="1" applyFont="1">
      <alignment horizontal="center" shrinkToFit="0" vertical="center" wrapText="1"/>
    </xf>
    <xf borderId="19" fillId="0" fontId="7" numFmtId="0" xfId="0" applyAlignment="1" applyBorder="1" applyFont="1">
      <alignment horizontal="center" shrinkToFit="0" vertical="center" wrapText="1"/>
    </xf>
    <xf borderId="24" fillId="0" fontId="7" numFmtId="0" xfId="0" applyAlignment="1" applyBorder="1" applyFont="1">
      <alignment horizontal="left" shrinkToFit="0" vertical="center" wrapText="1"/>
    </xf>
    <xf borderId="18" fillId="0" fontId="16" numFmtId="0" xfId="0" applyAlignment="1" applyBorder="1" applyFont="1">
      <alignment horizontal="center" shrinkToFit="0" vertical="center" wrapText="1"/>
    </xf>
    <xf borderId="25" fillId="0" fontId="7" numFmtId="0" xfId="0" applyAlignment="1" applyBorder="1" applyFont="1">
      <alignment horizontal="center" shrinkToFit="0" vertical="center" wrapText="1"/>
    </xf>
    <xf borderId="16" fillId="4" fontId="9" numFmtId="9" xfId="0" applyAlignment="1" applyBorder="1" applyFont="1" applyNumberFormat="1">
      <alignment horizontal="center" shrinkToFit="0" vertical="center" wrapText="1"/>
    </xf>
    <xf borderId="23" fillId="0" fontId="7" numFmtId="0" xfId="0" applyAlignment="1" applyBorder="1" applyFont="1">
      <alignment horizontal="center" shrinkToFit="0" vertical="center" wrapText="1"/>
    </xf>
    <xf borderId="18" fillId="0" fontId="15" numFmtId="0" xfId="0" applyAlignment="1" applyBorder="1" applyFont="1">
      <alignment horizontal="left" shrinkToFit="0" vertical="center" wrapText="1"/>
    </xf>
    <xf borderId="24" fillId="0" fontId="17" numFmtId="0" xfId="0" applyAlignment="1" applyBorder="1" applyFont="1">
      <alignment horizontal="left" shrinkToFit="0" vertical="center" wrapText="1"/>
    </xf>
    <xf borderId="16" fillId="4" fontId="7" numFmtId="49" xfId="0" applyAlignment="1" applyBorder="1" applyFont="1" applyNumberFormat="1">
      <alignment horizontal="center" shrinkToFit="0" vertical="center" wrapText="1"/>
    </xf>
    <xf borderId="24" fillId="0" fontId="7" numFmtId="0" xfId="0" applyAlignment="1" applyBorder="1" applyFont="1">
      <alignment horizontal="center" shrinkToFit="0" vertical="center" wrapText="1"/>
    </xf>
    <xf borderId="24" fillId="0" fontId="15" numFmtId="0" xfId="0" applyAlignment="1" applyBorder="1" applyFont="1">
      <alignment horizontal="left" shrinkToFit="0" vertical="center" wrapText="1"/>
    </xf>
    <xf borderId="26" fillId="0" fontId="7" numFmtId="0" xfId="0" applyAlignment="1" applyBorder="1" applyFont="1">
      <alignment horizontal="center" shrinkToFit="0" vertical="center" wrapText="1"/>
    </xf>
    <xf borderId="16" fillId="4" fontId="15" numFmtId="0" xfId="0" applyAlignment="1" applyBorder="1" applyFont="1">
      <alignment horizontal="left" shrinkToFit="0" vertical="center" wrapText="1"/>
    </xf>
    <xf borderId="27" fillId="4" fontId="7" numFmtId="0" xfId="0" applyAlignment="1" applyBorder="1" applyFont="1">
      <alignment horizontal="center" shrinkToFit="0" vertical="center" wrapText="1"/>
    </xf>
    <xf borderId="28" fillId="0" fontId="7" numFmtId="0" xfId="0" applyAlignment="1" applyBorder="1" applyFont="1">
      <alignment horizontal="center" shrinkToFit="0" vertical="center" wrapText="1"/>
    </xf>
    <xf borderId="16" fillId="0" fontId="18" numFmtId="0" xfId="0" applyAlignment="1" applyBorder="1" applyFont="1">
      <alignment horizontal="left" shrinkToFit="0" vertical="center" wrapText="1"/>
    </xf>
    <xf borderId="21" fillId="0" fontId="15" numFmtId="0" xfId="0" applyAlignment="1" applyBorder="1" applyFont="1">
      <alignment horizontal="left" shrinkToFit="0" wrapText="1"/>
    </xf>
    <xf borderId="9" fillId="4" fontId="7" numFmtId="0" xfId="0" applyAlignment="1" applyBorder="1" applyFont="1">
      <alignment horizontal="center" shrinkToFit="0" vertical="center" wrapText="1"/>
    </xf>
    <xf borderId="10" fillId="0" fontId="15" numFmtId="0" xfId="0" applyAlignment="1" applyBorder="1" applyFont="1">
      <alignment horizontal="left" shrinkToFit="0" vertical="center" wrapText="1"/>
    </xf>
    <xf borderId="25" fillId="0" fontId="5" numFmtId="0" xfId="0" applyAlignment="1" applyBorder="1" applyFont="1">
      <alignment horizontal="left" shrinkToFit="0" vertical="center" wrapText="1"/>
    </xf>
    <xf borderId="9" fillId="0" fontId="16" numFmtId="0" xfId="0" applyBorder="1" applyFont="1"/>
    <xf borderId="25" fillId="0" fontId="17" numFmtId="0" xfId="0" applyAlignment="1" applyBorder="1" applyFont="1">
      <alignment horizontal="left" shrinkToFit="0" vertical="center" wrapText="1"/>
    </xf>
    <xf borderId="13" fillId="0" fontId="13" numFmtId="0" xfId="0" applyAlignment="1" applyBorder="1" applyFont="1">
      <alignment horizontal="center" shrinkToFit="0" vertical="center" wrapText="1"/>
    </xf>
    <xf borderId="25" fillId="0" fontId="15" numFmtId="0" xfId="0" applyAlignment="1" applyBorder="1" applyFont="1">
      <alignment shrinkToFit="0" vertical="center" wrapText="1"/>
    </xf>
    <xf borderId="10" fillId="0" fontId="7" numFmtId="0" xfId="0" applyAlignment="1" applyBorder="1" applyFont="1">
      <alignment shrinkToFit="0" vertical="center" wrapText="1"/>
    </xf>
    <xf borderId="25" fillId="0" fontId="19" numFmtId="0" xfId="0" applyAlignment="1" applyBorder="1" applyFont="1">
      <alignment horizontal="center" shrinkToFit="0" vertical="center" wrapText="1"/>
    </xf>
    <xf borderId="25" fillId="0" fontId="15" numFmtId="0" xfId="0" applyAlignment="1" applyBorder="1" applyFont="1">
      <alignment horizontal="left" shrinkToFit="0" vertical="center" wrapText="1"/>
    </xf>
    <xf borderId="9" fillId="4" fontId="7" numFmtId="0" xfId="0" applyAlignment="1" applyBorder="1" applyFont="1">
      <alignment horizontal="center" vertical="center"/>
    </xf>
    <xf borderId="5" fillId="4" fontId="7" numFmtId="0" xfId="0" applyAlignment="1" applyBorder="1" applyFont="1">
      <alignment horizontal="center" vertical="center"/>
    </xf>
    <xf borderId="24" fillId="0" fontId="5" numFmtId="0" xfId="0" applyAlignment="1" applyBorder="1" applyFont="1">
      <alignment horizontal="left" shrinkToFit="0" vertical="center" wrapText="1"/>
    </xf>
    <xf borderId="29" fillId="3" fontId="12" numFmtId="0" xfId="0" applyAlignment="1" applyBorder="1" applyFont="1">
      <alignment horizontal="center" shrinkToFit="0" vertical="center" wrapText="1"/>
    </xf>
    <xf borderId="30" fillId="0" fontId="11" numFmtId="0" xfId="0" applyBorder="1" applyFont="1"/>
    <xf borderId="31" fillId="3" fontId="12" numFmtId="0" xfId="0" applyAlignment="1" applyBorder="1" applyFont="1">
      <alignment horizontal="center" shrinkToFit="0" vertical="center" wrapText="1"/>
    </xf>
    <xf borderId="32" fillId="7" fontId="7" numFmtId="0" xfId="0" applyAlignment="1" applyBorder="1" applyFont="1">
      <alignment horizontal="center" shrinkToFit="0" vertical="center" wrapText="1"/>
    </xf>
    <xf borderId="1" fillId="0" fontId="13" numFmtId="0" xfId="0" applyAlignment="1" applyBorder="1" applyFont="1">
      <alignment horizontal="center" shrinkToFit="0" vertical="center" wrapText="1"/>
    </xf>
    <xf borderId="3" fillId="0" fontId="7" numFmtId="0" xfId="0" applyAlignment="1" applyBorder="1" applyFont="1">
      <alignment horizontal="center" shrinkToFit="0" vertical="center" wrapText="1"/>
    </xf>
    <xf borderId="32" fillId="7" fontId="5" numFmtId="0" xfId="0" applyAlignment="1" applyBorder="1" applyFont="1">
      <alignment horizontal="center" shrinkToFit="0" vertical="center" wrapText="1"/>
    </xf>
    <xf borderId="33" fillId="0" fontId="15" numFmtId="0" xfId="0" applyAlignment="1" applyBorder="1" applyFont="1">
      <alignment horizontal="left" shrinkToFit="0" vertical="center" wrapText="1"/>
    </xf>
    <xf borderId="16" fillId="4" fontId="7" numFmtId="9" xfId="0" applyAlignment="1" applyBorder="1" applyFont="1" applyNumberFormat="1">
      <alignment horizontal="center" shrinkToFit="0" vertical="center" wrapText="1"/>
    </xf>
    <xf borderId="5" fillId="7" fontId="7" numFmtId="0" xfId="0" applyAlignment="1" applyBorder="1" applyFont="1">
      <alignment horizontal="center" shrinkToFit="0" vertical="top" wrapText="1"/>
    </xf>
    <xf borderId="0" fillId="0" fontId="7" numFmtId="0" xfId="0" applyAlignment="1" applyFont="1">
      <alignment horizontal="center"/>
    </xf>
    <xf borderId="1" fillId="8" fontId="13" numFmtId="0" xfId="0" applyAlignment="1" applyBorder="1" applyFill="1" applyFont="1">
      <alignment horizontal="center" shrinkToFit="0" vertical="center" wrapText="1"/>
    </xf>
    <xf borderId="5" fillId="9" fontId="13" numFmtId="0" xfId="0" applyAlignment="1" applyBorder="1" applyFill="1" applyFont="1">
      <alignment horizontal="center" shrinkToFit="0" vertical="center" wrapText="1"/>
    </xf>
    <xf borderId="6" fillId="9" fontId="13" numFmtId="0" xfId="0" applyAlignment="1" applyBorder="1" applyFont="1">
      <alignment horizontal="center" shrinkToFit="0" vertical="center" wrapText="1"/>
    </xf>
    <xf borderId="1" fillId="9" fontId="13" numFmtId="0" xfId="0" applyAlignment="1" applyBorder="1" applyFont="1">
      <alignment horizontal="center" shrinkToFit="0" vertical="center" wrapText="1"/>
    </xf>
    <xf borderId="10" fillId="0" fontId="20" numFmtId="0" xfId="0" applyAlignment="1" applyBorder="1" applyFont="1">
      <alignment horizontal="center" shrinkToFit="0" vertical="center" wrapText="1"/>
    </xf>
    <xf borderId="10" fillId="10" fontId="7" numFmtId="0" xfId="0" applyAlignment="1" applyBorder="1" applyFill="1" applyFont="1">
      <alignment horizontal="center" shrinkToFit="0" vertical="center" wrapText="1"/>
    </xf>
    <xf borderId="25" fillId="0" fontId="21" numFmtId="0" xfId="0" applyAlignment="1" applyBorder="1" applyFont="1">
      <alignment horizontal="center" shrinkToFit="0" vertical="center" wrapText="1"/>
    </xf>
    <xf borderId="31" fillId="10" fontId="21" numFmtId="0" xfId="0" applyAlignment="1" applyBorder="1" applyFont="1">
      <alignment horizontal="center" shrinkToFit="0" vertical="center" wrapText="1"/>
    </xf>
    <xf borderId="25" fillId="0" fontId="13" numFmtId="0" xfId="0" applyAlignment="1" applyBorder="1" applyFont="1">
      <alignment horizontal="center" shrinkToFit="0" vertical="center" wrapText="1"/>
    </xf>
    <xf borderId="25" fillId="0" fontId="21" numFmtId="10" xfId="0" applyAlignment="1" applyBorder="1" applyFont="1" applyNumberFormat="1">
      <alignment horizontal="center" shrinkToFit="0" vertical="center" wrapText="1"/>
    </xf>
    <xf borderId="34" fillId="0" fontId="11" numFmtId="0" xfId="0" applyBorder="1" applyFont="1"/>
    <xf borderId="18" fillId="0" fontId="21" numFmtId="0" xfId="0" applyAlignment="1" applyBorder="1" applyFont="1">
      <alignment horizontal="left" shrinkToFit="0" vertical="center" wrapText="1"/>
    </xf>
    <xf borderId="24" fillId="0" fontId="21" numFmtId="0" xfId="0" applyAlignment="1" applyBorder="1" applyFont="1">
      <alignment horizontal="left" shrinkToFit="0" vertical="center" wrapText="1"/>
    </xf>
    <xf borderId="6" fillId="10" fontId="21" numFmtId="0" xfId="0" applyAlignment="1" applyBorder="1" applyFont="1">
      <alignment horizontal="left" shrinkToFit="0" vertical="center" wrapText="1"/>
    </xf>
    <xf borderId="10" fillId="11" fontId="7" numFmtId="0" xfId="0" applyAlignment="1" applyBorder="1" applyFill="1" applyFont="1">
      <alignment horizontal="center" shrinkToFit="0" vertical="center" wrapText="1"/>
    </xf>
    <xf borderId="31" fillId="11" fontId="21" numFmtId="0" xfId="0" applyAlignment="1" applyBorder="1" applyFont="1">
      <alignment horizontal="center" shrinkToFit="0" vertical="center" wrapText="1"/>
    </xf>
    <xf borderId="31" fillId="11" fontId="21" numFmtId="0" xfId="0" applyAlignment="1" applyBorder="1" applyFont="1">
      <alignment horizontal="left" shrinkToFit="0" vertical="center" wrapText="1"/>
    </xf>
    <xf borderId="18" fillId="0" fontId="13" numFmtId="0" xfId="0" applyAlignment="1" applyBorder="1" applyFont="1">
      <alignment horizontal="center" shrinkToFit="0" vertical="center" wrapText="1"/>
    </xf>
    <xf borderId="6" fillId="11" fontId="21" numFmtId="0" xfId="0" applyAlignment="1" applyBorder="1" applyFont="1">
      <alignment horizontal="left" shrinkToFit="0" vertical="center" wrapText="1"/>
    </xf>
    <xf borderId="10" fillId="0" fontId="22" numFmtId="0" xfId="0" applyAlignment="1" applyBorder="1" applyFont="1">
      <alignment horizontal="center" shrinkToFit="0" vertical="center" wrapText="1"/>
    </xf>
    <xf borderId="10" fillId="12" fontId="7" numFmtId="0" xfId="0" applyAlignment="1" applyBorder="1" applyFill="1" applyFont="1">
      <alignment horizontal="center" shrinkToFit="0" vertical="center" wrapText="1"/>
    </xf>
    <xf borderId="31" fillId="12" fontId="21" numFmtId="0" xfId="0" applyAlignment="1" applyBorder="1" applyFont="1">
      <alignment horizontal="center" shrinkToFit="0" vertical="center" wrapText="1"/>
    </xf>
    <xf borderId="31" fillId="12" fontId="21" numFmtId="164" xfId="0" applyAlignment="1" applyBorder="1" applyFont="1" applyNumberFormat="1">
      <alignment horizontal="center" shrinkToFit="0" vertical="center" wrapText="1"/>
    </xf>
    <xf quotePrefix="1" borderId="31" fillId="12" fontId="21" numFmtId="164" xfId="0" applyAlignment="1" applyBorder="1" applyFont="1" applyNumberFormat="1">
      <alignment horizontal="center" shrinkToFit="0" vertical="center" wrapText="1"/>
    </xf>
    <xf borderId="6" fillId="12" fontId="21" numFmtId="0" xfId="0" applyAlignment="1" applyBorder="1" applyFont="1">
      <alignment horizontal="left" shrinkToFit="0" vertical="center" wrapText="1"/>
    </xf>
    <xf borderId="10" fillId="13" fontId="7" numFmtId="0" xfId="0" applyAlignment="1" applyBorder="1" applyFill="1" applyFont="1">
      <alignment horizontal="center" shrinkToFit="0" vertical="center" wrapText="1"/>
    </xf>
    <xf borderId="25" fillId="0" fontId="21" numFmtId="0" xfId="0" applyAlignment="1" applyBorder="1" applyFont="1">
      <alignment shrinkToFit="0" vertical="center" wrapText="1"/>
    </xf>
    <xf borderId="31" fillId="13" fontId="21" numFmtId="0" xfId="0" applyAlignment="1" applyBorder="1" applyFont="1">
      <alignment shrinkToFit="0" vertical="center" wrapText="1"/>
    </xf>
    <xf borderId="31" fillId="13" fontId="21" numFmtId="0" xfId="0" applyAlignment="1" applyBorder="1" applyFont="1">
      <alignment horizontal="center" shrinkToFit="0" vertical="center" wrapText="1"/>
    </xf>
    <xf borderId="31" fillId="13" fontId="21" numFmtId="0" xfId="0" applyAlignment="1" applyBorder="1" applyFont="1">
      <alignment horizontal="left" shrinkToFit="0" vertical="center" wrapText="1"/>
    </xf>
    <xf borderId="24" fillId="0" fontId="21" numFmtId="0" xfId="0" applyAlignment="1" applyBorder="1" applyFont="1">
      <alignment shrinkToFit="0" vertical="center" wrapText="1"/>
    </xf>
    <xf borderId="6" fillId="13" fontId="21" numFmtId="0" xfId="0" applyAlignment="1" applyBorder="1" applyFont="1">
      <alignment shrinkToFit="0" vertical="center" wrapText="1"/>
    </xf>
    <xf borderId="5" fillId="14" fontId="13" numFmtId="0" xfId="0" applyAlignment="1" applyBorder="1" applyFill="1" applyFont="1">
      <alignment shrinkToFit="0" vertical="center" wrapText="1"/>
    </xf>
    <xf borderId="35" fillId="15" fontId="7" numFmtId="0" xfId="0" applyAlignment="1" applyBorder="1" applyFill="1" applyFont="1">
      <alignment horizontal="center" shrinkToFit="0" vertical="center" wrapText="1"/>
    </xf>
    <xf borderId="24" fillId="0" fontId="21" numFmtId="0" xfId="0" applyAlignment="1" applyBorder="1" applyFont="1">
      <alignment horizontal="center" shrinkToFit="0" vertical="center" wrapText="1"/>
    </xf>
    <xf borderId="35" fillId="15" fontId="21" numFmtId="0" xfId="0" applyAlignment="1" applyBorder="1" applyFont="1">
      <alignment horizontal="center" shrinkToFit="0" vertical="center" wrapText="1"/>
    </xf>
    <xf borderId="10" fillId="10" fontId="7" numFmtId="0" xfId="0" applyAlignment="1" applyBorder="1" applyFont="1">
      <alignment readingOrder="0" shrinkToFit="0" vertical="center" wrapText="1"/>
    </xf>
    <xf borderId="26" fillId="0" fontId="21" numFmtId="0" xfId="0" applyAlignment="1" applyBorder="1" applyFont="1">
      <alignment horizontal="center" shrinkToFit="0" vertical="center" wrapText="1"/>
    </xf>
    <xf borderId="36" fillId="0" fontId="7" numFmtId="0" xfId="0" applyAlignment="1" applyBorder="1" applyFont="1">
      <alignment shrinkToFit="0" vertical="center" wrapText="1"/>
    </xf>
    <xf borderId="37" fillId="10" fontId="21" numFmtId="0" xfId="0" applyAlignment="1" applyBorder="1" applyFont="1">
      <alignment horizontal="center" readingOrder="0" shrinkToFit="0" vertical="center" wrapText="1"/>
    </xf>
    <xf borderId="25" fillId="0" fontId="21" numFmtId="9" xfId="0" applyAlignment="1" applyBorder="1" applyFont="1" applyNumberFormat="1">
      <alignment horizontal="center" shrinkToFit="0" vertical="center" wrapText="1"/>
    </xf>
    <xf borderId="37" fillId="10" fontId="21" numFmtId="10" xfId="0" applyAlignment="1" applyBorder="1" applyFont="1" applyNumberFormat="1">
      <alignment horizontal="center" shrinkToFit="0" vertical="center" wrapText="1"/>
    </xf>
    <xf borderId="37" fillId="10" fontId="21" numFmtId="10" xfId="0" applyAlignment="1" applyBorder="1" applyFont="1" applyNumberFormat="1">
      <alignment horizontal="center" readingOrder="0" shrinkToFit="0" vertical="center" wrapText="1"/>
    </xf>
    <xf borderId="38" fillId="0" fontId="7" numFmtId="0" xfId="0" applyAlignment="1" applyBorder="1" applyFont="1">
      <alignment shrinkToFit="0" vertical="center" wrapText="1"/>
    </xf>
    <xf borderId="37" fillId="0" fontId="7" numFmtId="0" xfId="0" applyAlignment="1" applyBorder="1" applyFont="1">
      <alignment shrinkToFit="0" vertical="center" wrapText="1"/>
    </xf>
    <xf borderId="25" fillId="0" fontId="21" numFmtId="49" xfId="0" applyAlignment="1" applyBorder="1" applyFont="1" applyNumberFormat="1">
      <alignment horizontal="center" shrinkToFit="0" vertical="center" wrapText="1"/>
    </xf>
    <xf borderId="37" fillId="10" fontId="21" numFmtId="49" xfId="0" applyAlignment="1" applyBorder="1" applyFont="1" applyNumberFormat="1">
      <alignment horizontal="center" shrinkToFit="0" vertical="center" wrapText="1"/>
    </xf>
    <xf borderId="10" fillId="0" fontId="21" numFmtId="0" xfId="0" applyAlignment="1" applyBorder="1" applyFont="1">
      <alignment horizontal="center" shrinkToFit="0" vertical="center" wrapText="1"/>
    </xf>
    <xf borderId="13" fillId="0" fontId="21" numFmtId="0" xfId="0" applyAlignment="1" applyBorder="1" applyFont="1">
      <alignment horizontal="center" shrinkToFit="0" vertical="center" wrapText="1"/>
    </xf>
    <xf borderId="37" fillId="10" fontId="21" numFmtId="0" xfId="0" applyAlignment="1" applyBorder="1" applyFont="1">
      <alignment horizontal="center" shrinkToFit="0" vertical="center" wrapText="1"/>
    </xf>
    <xf borderId="37" fillId="10" fontId="21" numFmtId="165" xfId="0" applyAlignment="1" applyBorder="1" applyFont="1" applyNumberFormat="1">
      <alignment horizontal="center" shrinkToFit="0" vertical="center" wrapText="1"/>
    </xf>
    <xf borderId="39" fillId="14" fontId="13" numFmtId="0" xfId="0" applyAlignment="1" applyBorder="1" applyFont="1">
      <alignment horizontal="center" shrinkToFit="0" vertical="center" wrapText="1"/>
    </xf>
    <xf borderId="40" fillId="10" fontId="23" numFmtId="0" xfId="0" applyAlignment="1" applyBorder="1" applyFont="1">
      <alignment horizontal="center" readingOrder="0" shrinkToFit="0" vertical="center" wrapText="1"/>
    </xf>
    <xf borderId="38" fillId="10" fontId="21" numFmtId="0" xfId="0" applyAlignment="1" applyBorder="1" applyFont="1">
      <alignment horizontal="center" shrinkToFit="0" vertical="center" wrapText="1"/>
    </xf>
    <xf borderId="10" fillId="10" fontId="7" numFmtId="0" xfId="0" applyAlignment="1" applyBorder="1" applyFont="1">
      <alignment horizontal="center" readingOrder="0" shrinkToFit="0" vertical="center" wrapText="1"/>
    </xf>
    <xf borderId="26" fillId="0" fontId="21" numFmtId="0" xfId="0" applyAlignment="1" applyBorder="1" applyFont="1">
      <alignment horizontal="left" shrinkToFit="0" vertical="center" wrapText="1"/>
    </xf>
    <xf borderId="26" fillId="10" fontId="21" numFmtId="0" xfId="0" applyAlignment="1" applyBorder="1" applyFont="1">
      <alignment horizontal="left" shrinkToFit="0" vertical="center" wrapText="1"/>
    </xf>
    <xf borderId="25" fillId="10" fontId="21" numFmtId="0" xfId="0" applyAlignment="1" applyBorder="1" applyFont="1">
      <alignment horizontal="center" readingOrder="0" shrinkToFit="0" vertical="center" wrapText="1"/>
    </xf>
    <xf borderId="25" fillId="10" fontId="21" numFmtId="0" xfId="0" applyAlignment="1" applyBorder="1" applyFont="1">
      <alignment horizontal="left" shrinkToFit="0" vertical="center" wrapText="1"/>
    </xf>
    <xf borderId="24" fillId="10" fontId="21" numFmtId="0" xfId="0" applyAlignment="1" applyBorder="1" applyFont="1">
      <alignment horizontal="left" shrinkToFit="0" vertical="center" wrapText="1"/>
    </xf>
    <xf borderId="13" fillId="0" fontId="22" numFmtId="0" xfId="0" applyAlignment="1" applyBorder="1" applyFont="1">
      <alignment horizontal="center" shrinkToFit="0" vertical="center" wrapText="1"/>
    </xf>
    <xf borderId="13" fillId="10" fontId="7" numFmtId="0" xfId="0" applyAlignment="1" applyBorder="1" applyFont="1">
      <alignment horizontal="center" readingOrder="0" shrinkToFit="0" vertical="center" wrapText="1"/>
    </xf>
    <xf borderId="25" fillId="10" fontId="21" numFmtId="0" xfId="0" applyAlignment="1" applyBorder="1" applyFont="1">
      <alignment shrinkToFit="0" vertical="center" wrapText="1"/>
    </xf>
    <xf borderId="25" fillId="0" fontId="24" numFmtId="0" xfId="0" applyAlignment="1" applyBorder="1" applyFont="1">
      <alignment horizontal="center" shrinkToFit="0" vertical="center" wrapText="1"/>
    </xf>
    <xf borderId="25" fillId="10" fontId="24" numFmtId="0" xfId="0" applyAlignment="1" applyBorder="1" applyFont="1">
      <alignment horizontal="center" shrinkToFit="0" vertical="center" wrapText="1"/>
    </xf>
    <xf borderId="24" fillId="0" fontId="13" numFmtId="0" xfId="0" applyAlignment="1" applyBorder="1" applyFont="1">
      <alignment horizontal="center" shrinkToFit="0" vertical="center" wrapText="1"/>
    </xf>
    <xf borderId="25" fillId="0" fontId="21" numFmtId="0" xfId="0" applyAlignment="1" applyBorder="1" applyFont="1">
      <alignment horizontal="left" shrinkToFit="0" vertical="center" wrapText="1"/>
    </xf>
    <xf borderId="5" fillId="14" fontId="13" numFmtId="0" xfId="0" applyAlignment="1" applyBorder="1" applyFont="1">
      <alignment horizontal="center" shrinkToFit="0" vertical="center" wrapText="1"/>
    </xf>
    <xf borderId="24" fillId="10" fontId="7" numFmtId="0" xfId="0" applyAlignment="1" applyBorder="1" applyFont="1">
      <alignment horizontal="center" readingOrder="0" shrinkToFit="0" vertical="center" wrapText="1"/>
    </xf>
    <xf borderId="24" fillId="10" fontId="21" numFmtId="0" xfId="0" applyAlignment="1" applyBorder="1" applyFont="1">
      <alignment horizontal="center" readingOrder="0" shrinkToFit="0" vertical="center" wrapText="1"/>
    </xf>
    <xf borderId="32" fillId="14" fontId="7" numFmtId="0" xfId="0" applyAlignment="1" applyBorder="1" applyFont="1">
      <alignment horizontal="center" shrinkToFit="0" vertical="center" wrapText="1"/>
    </xf>
    <xf borderId="26" fillId="0" fontId="11" numFmtId="0" xfId="0" applyBorder="1" applyFont="1"/>
    <xf borderId="25" fillId="10" fontId="21" numFmtId="0" xfId="0" applyAlignment="1" applyBorder="1" applyFont="1">
      <alignment horizontal="center" shrinkToFit="0" vertical="center" wrapText="1"/>
    </xf>
    <xf borderId="24" fillId="0" fontId="11" numFmtId="0" xfId="0" applyBorder="1" applyFont="1"/>
    <xf borderId="32" fillId="14" fontId="5" numFmtId="0" xfId="0" applyAlignment="1" applyBorder="1" applyFont="1">
      <alignment horizontal="left" shrinkToFit="0" vertical="center" wrapText="1"/>
    </xf>
    <xf borderId="25" fillId="0" fontId="7" numFmtId="0" xfId="0" applyAlignment="1" applyBorder="1" applyFont="1">
      <alignment horizontal="left" shrinkToFit="0" vertical="center" wrapText="1"/>
    </xf>
    <xf borderId="25" fillId="10" fontId="25" numFmtId="10" xfId="0" applyAlignment="1" applyBorder="1" applyFont="1" applyNumberFormat="1">
      <alignment horizontal="center" shrinkToFit="0" vertical="center" wrapText="1"/>
    </xf>
    <xf borderId="5" fillId="14" fontId="7" numFmtId="0" xfId="0" applyAlignment="1" applyBorder="1" applyFont="1">
      <alignment shrinkToFit="0" vertical="top" wrapText="1"/>
    </xf>
    <xf borderId="24" fillId="10" fontId="21" numFmtId="0" xfId="0" applyAlignment="1" applyBorder="1" applyFont="1">
      <alignment horizontal="center" shrinkToFit="0" vertical="center" wrapText="1"/>
    </xf>
    <xf borderId="23" fillId="0" fontId="7" numFmtId="0" xfId="0" applyBorder="1" applyFont="1"/>
    <xf borderId="9" fillId="0" fontId="21" numFmtId="0" xfId="0" applyAlignment="1" applyBorder="1" applyFont="1">
      <alignment horizontal="left" shrinkToFit="0" vertical="center" wrapText="1"/>
    </xf>
    <xf borderId="1" fillId="16" fontId="13" numFmtId="0" xfId="0" applyAlignment="1" applyBorder="1" applyFill="1" applyFont="1">
      <alignment horizontal="center" shrinkToFit="0" vertical="center" wrapText="1"/>
    </xf>
    <xf borderId="5" fillId="17" fontId="13" numFmtId="0" xfId="0" applyAlignment="1" applyBorder="1" applyFill="1" applyFont="1">
      <alignment horizontal="center" shrinkToFit="0" vertical="center" wrapText="1"/>
    </xf>
    <xf borderId="6" fillId="17" fontId="13" numFmtId="0" xfId="0" applyAlignment="1" applyBorder="1" applyFont="1">
      <alignment horizontal="center" shrinkToFit="0" vertical="center" wrapText="1"/>
    </xf>
    <xf borderId="10" fillId="0" fontId="26" numFmtId="0" xfId="0" applyAlignment="1" applyBorder="1" applyFont="1">
      <alignment horizontal="center" shrinkToFit="0" vertical="center" wrapText="1"/>
    </xf>
    <xf borderId="25" fillId="0" fontId="13" numFmtId="0" xfId="0" applyAlignment="1" applyBorder="1" applyFont="1">
      <alignment shrinkToFit="0" vertical="center" wrapText="1"/>
    </xf>
    <xf borderId="14" fillId="0" fontId="15" numFmtId="0" xfId="0" applyAlignment="1" applyBorder="1" applyFont="1">
      <alignment horizontal="left" shrinkToFit="0" vertical="center" wrapText="1"/>
    </xf>
    <xf borderId="24" fillId="0" fontId="15" numFmtId="0" xfId="0" applyAlignment="1" applyBorder="1" applyFont="1">
      <alignment shrinkToFit="0" vertical="center" wrapText="1"/>
    </xf>
    <xf borderId="10" fillId="0" fontId="27" numFmtId="0" xfId="0" applyAlignment="1" applyBorder="1" applyFont="1">
      <alignment horizontal="center" shrinkToFit="0" vertical="center" wrapText="1"/>
    </xf>
    <xf borderId="0" fillId="0" fontId="28" numFmtId="0" xfId="0" applyFont="1"/>
    <xf borderId="25" fillId="0" fontId="13" numFmtId="0" xfId="0" applyAlignment="1" applyBorder="1" applyFont="1">
      <alignment horizontal="left" shrinkToFit="0" vertical="center" wrapText="1"/>
    </xf>
    <xf borderId="13" fillId="0" fontId="15" numFmtId="0" xfId="0" applyAlignment="1" applyBorder="1" applyFont="1">
      <alignment shrinkToFit="0" vertical="center" wrapText="1"/>
    </xf>
    <xf borderId="11" fillId="0" fontId="27" numFmtId="0" xfId="0" applyAlignment="1" applyBorder="1" applyFont="1">
      <alignment horizontal="center" shrinkToFit="0" vertical="center" wrapText="1"/>
    </xf>
    <xf borderId="10" fillId="0" fontId="15" numFmtId="0" xfId="0" applyAlignment="1" applyBorder="1" applyFont="1">
      <alignment shrinkToFit="0" vertical="center" wrapText="1"/>
    </xf>
    <xf borderId="0" fillId="0" fontId="16" numFmtId="0" xfId="0" applyFont="1"/>
    <xf borderId="0" fillId="0" fontId="17" numFmtId="0" xfId="0" applyAlignment="1" applyFont="1">
      <alignment horizontal="left" vertical="center"/>
    </xf>
    <xf borderId="14" fillId="0" fontId="29" numFmtId="0" xfId="0" applyAlignment="1" applyBorder="1" applyFont="1">
      <alignment shrinkToFit="0" vertical="center" wrapText="1"/>
    </xf>
    <xf borderId="13" fillId="0" fontId="15" numFmtId="0" xfId="0" applyAlignment="1" applyBorder="1" applyFont="1">
      <alignment horizontal="left" shrinkToFit="0" vertical="center" wrapText="1"/>
    </xf>
    <xf borderId="0" fillId="0" fontId="19" numFmtId="0" xfId="0" applyAlignment="1" applyFont="1">
      <alignment horizontal="center" shrinkToFit="0" vertical="center" wrapText="1"/>
    </xf>
    <xf borderId="13" fillId="0" fontId="22" numFmtId="0" xfId="0" applyAlignment="1" applyBorder="1" applyFont="1">
      <alignment horizontal="left" shrinkToFit="0" vertical="center" wrapText="1"/>
    </xf>
    <xf borderId="25" fillId="0" fontId="7" numFmtId="0" xfId="0" applyAlignment="1" applyBorder="1" applyFont="1">
      <alignment shrinkToFit="0" vertical="center" wrapText="1"/>
    </xf>
    <xf borderId="0" fillId="0" fontId="5" numFmtId="0" xfId="0" applyAlignment="1" applyFont="1">
      <alignment vertical="center"/>
    </xf>
    <xf borderId="0" fillId="0" fontId="5" numFmtId="0" xfId="0" applyAlignment="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238125</xdr:colOff>
      <xdr:row>21</xdr:row>
      <xdr:rowOff>28575</xdr:rowOff>
    </xdr:from>
    <xdr:ext cx="1752600" cy="714375"/>
    <xdr:sp>
      <xdr:nvSpPr>
        <xdr:cNvPr id="3" name="Shape 3"/>
        <xdr:cNvSpPr txBox="1"/>
      </xdr:nvSpPr>
      <xdr:spPr>
        <a:xfrm>
          <a:off x="4474463" y="3427575"/>
          <a:ext cx="1743075" cy="704850"/>
        </a:xfrm>
        <a:prstGeom prst="rect">
          <a:avLst/>
        </a:prstGeom>
        <a:noFill/>
        <a:ln>
          <a:noFill/>
        </a:ln>
      </xdr:spPr>
      <xdr:txBody>
        <a:bodyPr anchorCtr="0" anchor="t" bIns="45700" lIns="91425" spcFirstLastPara="1" rIns="91425" wrap="square" tIns="45700">
          <a:spAutoFit/>
        </a:bodyPr>
        <a:lstStyle/>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Laboratori di ricerca: 27</a:t>
          </a:r>
          <a:endParaRPr sz="1100">
            <a:latin typeface="Calibri"/>
            <a:ea typeface="Calibri"/>
            <a:cs typeface="Calibri"/>
            <a:sym typeface="Calibri"/>
          </a:endParaRPr>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Grandi attrezzature: 16</a:t>
          </a:r>
          <a:endParaRPr sz="1100">
            <a:latin typeface="Calibri"/>
            <a:ea typeface="Calibri"/>
            <a:cs typeface="Calibri"/>
            <a:sym typeface="Calibri"/>
          </a:endParaRPr>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Linee di ricerca: 24</a:t>
          </a:r>
          <a:endParaRPr sz="1400"/>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Pubblicazioni 2020: 203</a:t>
          </a:r>
          <a:endParaRPr sz="1100">
            <a:latin typeface="Calibri"/>
            <a:ea typeface="Calibri"/>
            <a:cs typeface="Calibri"/>
            <a:sym typeface="Calibri"/>
          </a:endParaRPr>
        </a:p>
      </xdr:txBody>
    </xdr:sp>
    <xdr:clientData fLocksWithSheet="0"/>
  </xdr:oneCellAnchor>
  <xdr:oneCellAnchor>
    <xdr:from>
      <xdr:col>2</xdr:col>
      <xdr:colOff>304800</xdr:colOff>
      <xdr:row>21</xdr:row>
      <xdr:rowOff>76200</xdr:rowOff>
    </xdr:from>
    <xdr:ext cx="1714500" cy="1000125"/>
    <xdr:sp>
      <xdr:nvSpPr>
        <xdr:cNvPr id="4" name="Shape 4"/>
        <xdr:cNvSpPr txBox="1"/>
      </xdr:nvSpPr>
      <xdr:spPr>
        <a:xfrm>
          <a:off x="4493513" y="3284700"/>
          <a:ext cx="1704975" cy="990600"/>
        </a:xfrm>
        <a:prstGeom prst="rect">
          <a:avLst/>
        </a:prstGeom>
        <a:noFill/>
        <a:ln>
          <a:noFill/>
        </a:ln>
      </xdr:spPr>
      <xdr:txBody>
        <a:bodyPr anchorCtr="0" anchor="t" bIns="45700" lIns="91425" spcFirstLastPara="1" rIns="91425" wrap="square" tIns="45700">
          <a:spAutoFit/>
        </a:bodyPr>
        <a:lstStyle/>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Invited Speaker interni ed esterni: 11</a:t>
          </a:r>
          <a:endParaRPr sz="1100">
            <a:latin typeface="Calibri"/>
            <a:ea typeface="Calibri"/>
            <a:cs typeface="Calibri"/>
            <a:sym typeface="Calibri"/>
          </a:endParaRPr>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Corsi di Studio: 7+3 interateneo</a:t>
          </a:r>
          <a:endParaRPr sz="1100">
            <a:latin typeface="Calibri"/>
            <a:ea typeface="Calibri"/>
            <a:cs typeface="Calibri"/>
            <a:sym typeface="Calibri"/>
          </a:endParaRPr>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Tirocini curriculari: 94</a:t>
          </a:r>
          <a:endParaRPr sz="1400"/>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complessivo studenti: 1915</a:t>
          </a:r>
          <a:endParaRPr sz="1100">
            <a:latin typeface="Calibri"/>
            <a:ea typeface="Calibri"/>
            <a:cs typeface="Calibri"/>
            <a:sym typeface="Calibri"/>
          </a:endParaRPr>
        </a:p>
      </xdr:txBody>
    </xdr:sp>
    <xdr:clientData fLocksWithSheet="0"/>
  </xdr:oneCellAnchor>
  <xdr:oneCellAnchor>
    <xdr:from>
      <xdr:col>4</xdr:col>
      <xdr:colOff>542925</xdr:colOff>
      <xdr:row>34</xdr:row>
      <xdr:rowOff>38100</xdr:rowOff>
    </xdr:from>
    <xdr:ext cx="2000250" cy="666750"/>
    <xdr:sp>
      <xdr:nvSpPr>
        <xdr:cNvPr id="5" name="Shape 5"/>
        <xdr:cNvSpPr txBox="1"/>
      </xdr:nvSpPr>
      <xdr:spPr>
        <a:xfrm>
          <a:off x="4350638" y="3451388"/>
          <a:ext cx="1990725" cy="657225"/>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SzPts val="900"/>
            <a:buFont typeface="Calibri"/>
            <a:buNone/>
          </a:pPr>
          <a:r>
            <a:rPr lang="en-US" sz="900">
              <a:latin typeface="Calibri"/>
              <a:ea typeface="Calibri"/>
              <a:cs typeface="Calibri"/>
              <a:sym typeface="Calibri"/>
            </a:rPr>
            <a:t>N° Eventi di Public Engagement: 56</a:t>
          </a:r>
          <a:endParaRPr sz="900"/>
        </a:p>
        <a:p>
          <a:pPr indent="0" lvl="0" marL="0" rtl="0" algn="l">
            <a:spcBef>
              <a:spcPts val="0"/>
            </a:spcBef>
            <a:spcAft>
              <a:spcPts val="0"/>
            </a:spcAft>
            <a:buSzPts val="900"/>
            <a:buFont typeface="Calibri"/>
            <a:buNone/>
          </a:pPr>
          <a:r>
            <a:rPr lang="en-US" sz="900">
              <a:latin typeface="Calibri"/>
              <a:ea typeface="Calibri"/>
              <a:cs typeface="Calibri"/>
              <a:sym typeface="Calibri"/>
            </a:rPr>
            <a:t>N° Spin-Off operative: 2</a:t>
          </a:r>
          <a:endParaRPr sz="900"/>
        </a:p>
        <a:p>
          <a:pPr indent="0" lvl="0" marL="0" rtl="0" algn="l">
            <a:spcBef>
              <a:spcPts val="0"/>
            </a:spcBef>
            <a:spcAft>
              <a:spcPts val="0"/>
            </a:spcAft>
            <a:buSzPts val="900"/>
            <a:buFont typeface="Calibri"/>
            <a:buNone/>
          </a:pPr>
          <a:r>
            <a:rPr lang="en-US" sz="900">
              <a:latin typeface="Calibri"/>
              <a:ea typeface="Calibri"/>
              <a:cs typeface="Calibri"/>
              <a:sym typeface="Calibri"/>
            </a:rPr>
            <a:t>N° contratti di ricerca commissionata: 19</a:t>
          </a:r>
          <a:endParaRPr sz="1400"/>
        </a:p>
        <a:p>
          <a:pPr indent="0" lvl="0" marL="0" rtl="0" algn="l">
            <a:spcBef>
              <a:spcPts val="0"/>
            </a:spcBef>
            <a:spcAft>
              <a:spcPts val="0"/>
            </a:spcAft>
            <a:buSzPts val="900"/>
            <a:buFont typeface="Calibri"/>
            <a:buNone/>
          </a:pPr>
          <a:r>
            <a:rPr lang="en-US" sz="900">
              <a:latin typeface="Calibri"/>
              <a:ea typeface="Calibri"/>
              <a:cs typeface="Calibri"/>
              <a:sym typeface="Calibri"/>
            </a:rPr>
            <a:t>N° corsi di formazione continua: 18</a:t>
          </a:r>
          <a:endParaRPr sz="900"/>
        </a:p>
      </xdr:txBody>
    </xdr:sp>
    <xdr:clientData fLocksWithSheet="0"/>
  </xdr:oneCellAnchor>
  <xdr:oneCellAnchor>
    <xdr:from>
      <xdr:col>5</xdr:col>
      <xdr:colOff>104775</xdr:colOff>
      <xdr:row>21</xdr:row>
      <xdr:rowOff>95250</xdr:rowOff>
    </xdr:from>
    <xdr:ext cx="1371600" cy="1371600"/>
    <xdr:sp>
      <xdr:nvSpPr>
        <xdr:cNvPr id="6" name="Shape 6"/>
        <xdr:cNvSpPr/>
      </xdr:nvSpPr>
      <xdr:spPr>
        <a:xfrm>
          <a:off x="4664963" y="3098963"/>
          <a:ext cx="1362075" cy="1362075"/>
        </a:xfrm>
        <a:prstGeom prst="ellipse">
          <a:avLst/>
        </a:prstGeom>
        <a:solidFill>
          <a:schemeClr val="lt1"/>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100"/>
            <a:buFont typeface="Calibri"/>
            <a:buNone/>
          </a:pPr>
          <a:r>
            <a:rPr b="1" lang="en-US" sz="1100">
              <a:solidFill>
                <a:srgbClr val="000000"/>
              </a:solidFill>
              <a:latin typeface="Calibri"/>
              <a:ea typeface="Calibri"/>
              <a:cs typeface="Calibri"/>
              <a:sym typeface="Calibri"/>
            </a:rPr>
            <a:t>AMMINISTRAZIONE</a:t>
          </a:r>
          <a:endParaRPr sz="1400"/>
        </a:p>
      </xdr:txBody>
    </xdr:sp>
    <xdr:clientData fLocksWithSheet="0"/>
  </xdr:oneCellAnchor>
  <xdr:oneCellAnchor>
    <xdr:from>
      <xdr:col>5</xdr:col>
      <xdr:colOff>390525</xdr:colOff>
      <xdr:row>26</xdr:row>
      <xdr:rowOff>19050</xdr:rowOff>
    </xdr:from>
    <xdr:ext cx="904875" cy="409575"/>
    <xdr:sp>
      <xdr:nvSpPr>
        <xdr:cNvPr id="7" name="Shape 7"/>
        <xdr:cNvSpPr txBox="1"/>
      </xdr:nvSpPr>
      <xdr:spPr>
        <a:xfrm>
          <a:off x="4898325" y="3579975"/>
          <a:ext cx="895350" cy="400050"/>
        </a:xfrm>
        <a:prstGeom prst="rect">
          <a:avLst/>
        </a:prstGeom>
        <a:noFill/>
        <a:ln>
          <a:noFill/>
        </a:ln>
      </xdr:spPr>
      <xdr:txBody>
        <a:bodyPr anchorCtr="0" anchor="t" bIns="45700" lIns="91425" spcFirstLastPara="1" rIns="91425" wrap="square" tIns="45700">
          <a:spAutoFit/>
        </a:bodyPr>
        <a:lstStyle/>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ordini: 112</a:t>
          </a:r>
          <a:endParaRPr sz="1400"/>
        </a:p>
        <a:p>
          <a:pPr indent="0" lvl="0" marL="0" rtl="0" algn="l">
            <a:lnSpc>
              <a:spcPct val="107000"/>
            </a:lnSpc>
            <a:spcBef>
              <a:spcPts val="0"/>
            </a:spcBef>
            <a:spcAft>
              <a:spcPts val="0"/>
            </a:spcAft>
            <a:buSzPts val="900"/>
            <a:buFont typeface="Calibri"/>
            <a:buNone/>
          </a:pPr>
          <a:r>
            <a:rPr lang="en-US" sz="900">
              <a:latin typeface="Calibri"/>
              <a:ea typeface="Calibri"/>
              <a:cs typeface="Calibri"/>
              <a:sym typeface="Calibri"/>
            </a:rPr>
            <a:t>N° missioni: 291</a:t>
          </a:r>
          <a:endParaRPr sz="1400"/>
        </a:p>
      </xdr:txBody>
    </xdr:sp>
    <xdr:clientData fLocksWithSheet="0"/>
  </xdr:oneCellAnchor>
  <xdr:oneCellAnchor>
    <xdr:from>
      <xdr:col>14</xdr:col>
      <xdr:colOff>581025</xdr:colOff>
      <xdr:row>10</xdr:row>
      <xdr:rowOff>161925</xdr:rowOff>
    </xdr:from>
    <xdr:ext cx="4552950" cy="4819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447675</xdr:colOff>
      <xdr:row>50</xdr:row>
      <xdr:rowOff>85725</xdr:rowOff>
    </xdr:from>
    <xdr:ext cx="200025" cy="276225"/>
    <xdr:sp>
      <xdr:nvSpPr>
        <xdr:cNvPr id="8" name="Shape 8"/>
        <xdr:cNvSpPr txBox="1"/>
      </xdr:nvSpPr>
      <xdr:spPr>
        <a:xfrm>
          <a:off x="5250750" y="3646650"/>
          <a:ext cx="190500" cy="26670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SzPts val="1100"/>
            <a:buFont typeface="Arial"/>
            <a:buNone/>
          </a:pPr>
          <a:r>
            <a:t/>
          </a:r>
          <a:endParaRPr sz="11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25.5" customHeight="1">
      <c r="C1" s="1" t="s">
        <v>0</v>
      </c>
      <c r="K1" s="2" t="s">
        <v>1</v>
      </c>
    </row>
    <row r="2" ht="27.0" customHeight="1">
      <c r="C2" s="3" t="s">
        <v>2</v>
      </c>
      <c r="M2" s="4"/>
    </row>
    <row r="3" ht="19.5" customHeight="1">
      <c r="C3" s="3" t="s">
        <v>3</v>
      </c>
    </row>
    <row r="4" ht="14.25" customHeight="1">
      <c r="C4" s="5"/>
    </row>
    <row r="5" ht="14.25" customHeight="1">
      <c r="C5" s="6"/>
    </row>
    <row r="6" ht="14.25" customHeight="1">
      <c r="C6" s="6"/>
    </row>
    <row r="7" ht="23.25" customHeight="1">
      <c r="C7" s="6"/>
      <c r="F7" s="7" t="s">
        <v>4</v>
      </c>
    </row>
    <row r="8" ht="14.25" customHeight="1">
      <c r="Q8" s="8" t="s">
        <v>5</v>
      </c>
    </row>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c r="D44" s="9" t="s">
        <v>6</v>
      </c>
      <c r="E44" s="8"/>
      <c r="F44" s="8"/>
      <c r="G44" s="8"/>
      <c r="Q44" s="9" t="s">
        <v>7</v>
      </c>
    </row>
    <row r="45" ht="14.25" customHeight="1"/>
    <row r="46" ht="14.25" customHeight="1">
      <c r="D46" s="9"/>
      <c r="P46" s="9" t="s">
        <v>8</v>
      </c>
      <c r="Q46" s="8"/>
      <c r="R46" s="8"/>
      <c r="S46" s="8"/>
      <c r="T46" s="8"/>
      <c r="U46" s="8"/>
    </row>
    <row r="47" ht="14.25" customHeight="1">
      <c r="C47" s="10" t="s">
        <v>9</v>
      </c>
      <c r="D47" s="11"/>
      <c r="E47" s="11"/>
      <c r="F47" s="11"/>
      <c r="G47" s="11"/>
      <c r="H47" s="11"/>
      <c r="P47" s="9" t="s">
        <v>10</v>
      </c>
      <c r="Q47" s="8"/>
      <c r="R47" s="8"/>
      <c r="S47" s="8"/>
      <c r="T47" s="8"/>
      <c r="U47" s="8"/>
    </row>
    <row r="48" ht="14.25" customHeight="1">
      <c r="C48" s="10" t="s">
        <v>11</v>
      </c>
      <c r="D48" s="11"/>
      <c r="E48" s="11"/>
      <c r="F48" s="11"/>
      <c r="G48" s="11"/>
      <c r="H48" s="11"/>
      <c r="P48" s="9" t="s">
        <v>12</v>
      </c>
      <c r="Q48" s="8"/>
      <c r="R48" s="8"/>
      <c r="S48" s="8"/>
      <c r="T48" s="8"/>
      <c r="U48" s="8"/>
    </row>
    <row r="49" ht="14.25" customHeight="1">
      <c r="C49" s="10" t="s">
        <v>13</v>
      </c>
      <c r="D49" s="11"/>
      <c r="E49" s="11"/>
      <c r="F49" s="11"/>
      <c r="G49" s="11"/>
      <c r="H49" s="11"/>
      <c r="P49" s="9" t="s">
        <v>14</v>
      </c>
      <c r="Q49" s="8"/>
      <c r="R49" s="8"/>
      <c r="S49" s="8"/>
      <c r="T49" s="8"/>
      <c r="U49" s="8"/>
    </row>
    <row r="50" ht="14.25" customHeight="1">
      <c r="C50" s="10" t="s">
        <v>15</v>
      </c>
      <c r="D50" s="11"/>
      <c r="E50" s="11"/>
      <c r="F50" s="11"/>
      <c r="G50" s="11"/>
      <c r="H50" s="11"/>
      <c r="P50" s="9" t="s">
        <v>16</v>
      </c>
      <c r="Q50" s="8"/>
      <c r="R50" s="8"/>
      <c r="S50" s="8"/>
      <c r="T50" s="8"/>
      <c r="U50" s="8"/>
    </row>
    <row r="51" ht="14.25" customHeight="1">
      <c r="P51" s="9" t="s">
        <v>17</v>
      </c>
      <c r="Q51" s="8"/>
      <c r="R51" s="8"/>
      <c r="S51" s="8"/>
      <c r="T51" s="8"/>
      <c r="U51" s="8"/>
    </row>
    <row r="52" ht="14.25" customHeight="1">
      <c r="P52" s="9" t="s">
        <v>18</v>
      </c>
      <c r="Q52" s="8"/>
      <c r="R52" s="8"/>
      <c r="S52" s="8"/>
      <c r="T52" s="8"/>
      <c r="U52" s="8"/>
    </row>
    <row r="53" ht="14.25" customHeight="1">
      <c r="P53" s="9" t="s">
        <v>19</v>
      </c>
      <c r="Q53" s="8"/>
      <c r="R53" s="8"/>
      <c r="S53" s="8"/>
      <c r="T53" s="8"/>
      <c r="U53" s="8"/>
    </row>
    <row r="54" ht="14.25" customHeight="1">
      <c r="P54" s="9" t="s">
        <v>20</v>
      </c>
      <c r="Q54" s="8"/>
      <c r="R54" s="8"/>
      <c r="S54" s="8"/>
      <c r="T54" s="8"/>
      <c r="U54" s="8"/>
    </row>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M2:S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workbookViewId="0"/>
  </sheetViews>
  <sheetFormatPr customHeight="1" defaultColWidth="14.43" defaultRowHeight="15.0"/>
  <cols>
    <col customWidth="1" min="1" max="1" width="46.71"/>
    <col customWidth="1" min="2" max="2" width="31.43"/>
    <col customWidth="1" min="3" max="3" width="7.0"/>
    <col customWidth="1" min="4" max="4" width="109.86"/>
    <col customWidth="1" min="5" max="5" width="21.86"/>
    <col customWidth="1" min="6" max="6" width="22.43"/>
    <col customWidth="1" min="7" max="7" width="30.0"/>
    <col customWidth="1" min="8" max="26" width="8.86"/>
  </cols>
  <sheetData>
    <row r="1" ht="28.5" customHeight="1">
      <c r="A1" s="12" t="s">
        <v>21</v>
      </c>
      <c r="B1" s="13"/>
      <c r="C1" s="13"/>
      <c r="D1" s="13"/>
      <c r="E1" s="14"/>
      <c r="G1" s="15"/>
    </row>
    <row r="2" ht="41.25" customHeight="1">
      <c r="A2" s="16" t="s">
        <v>22</v>
      </c>
      <c r="B2" s="17" t="s">
        <v>23</v>
      </c>
      <c r="C2" s="18" t="s">
        <v>24</v>
      </c>
      <c r="D2" s="19"/>
      <c r="E2" s="20" t="s">
        <v>25</v>
      </c>
      <c r="G2" s="21" t="s">
        <v>26</v>
      </c>
    </row>
    <row r="3" ht="14.25" customHeight="1">
      <c r="A3" s="22" t="s">
        <v>27</v>
      </c>
      <c r="B3" s="23" t="s">
        <v>28</v>
      </c>
      <c r="C3" s="24"/>
      <c r="D3" s="25"/>
      <c r="E3" s="26"/>
      <c r="G3" s="24"/>
    </row>
    <row r="4" ht="27.0" customHeight="1">
      <c r="A4" s="27"/>
      <c r="B4" s="28"/>
      <c r="C4" s="29">
        <v>1.0</v>
      </c>
      <c r="D4" s="30" t="s">
        <v>29</v>
      </c>
      <c r="E4" s="31">
        <v>1850.0</v>
      </c>
      <c r="F4" s="32" t="s">
        <v>30</v>
      </c>
      <c r="G4" s="33" t="s">
        <v>31</v>
      </c>
    </row>
    <row r="5" ht="27.75" customHeight="1">
      <c r="A5" s="27"/>
      <c r="B5" s="28"/>
      <c r="C5" s="29">
        <v>2.0</v>
      </c>
      <c r="D5" s="30" t="s">
        <v>32</v>
      </c>
      <c r="E5" s="34">
        <v>0.426</v>
      </c>
      <c r="F5" s="28"/>
      <c r="G5" s="33" t="s">
        <v>31</v>
      </c>
    </row>
    <row r="6" ht="22.5" customHeight="1">
      <c r="A6" s="27"/>
      <c r="B6" s="28"/>
      <c r="C6" s="29">
        <v>3.0</v>
      </c>
      <c r="D6" s="30"/>
      <c r="E6" s="35"/>
      <c r="F6" s="28"/>
      <c r="G6" s="36"/>
    </row>
    <row r="7" ht="125.25" customHeight="1">
      <c r="A7" s="37"/>
      <c r="B7" s="28"/>
      <c r="C7" s="38"/>
      <c r="D7" s="39"/>
      <c r="E7" s="40"/>
      <c r="G7" s="41"/>
    </row>
    <row r="8" ht="14.25" customHeight="1">
      <c r="A8" s="22" t="s">
        <v>33</v>
      </c>
      <c r="B8" s="23" t="s">
        <v>34</v>
      </c>
      <c r="C8" s="42"/>
      <c r="D8" s="43"/>
      <c r="E8" s="44"/>
      <c r="G8" s="24"/>
    </row>
    <row r="9" ht="22.5" customHeight="1">
      <c r="A9" s="27"/>
      <c r="B9" s="28"/>
      <c r="C9" s="29">
        <v>1.0</v>
      </c>
      <c r="D9" s="30" t="s">
        <v>35</v>
      </c>
      <c r="E9" s="45">
        <v>1.0</v>
      </c>
      <c r="G9" s="36"/>
    </row>
    <row r="10" ht="22.5" customHeight="1">
      <c r="A10" s="27"/>
      <c r="B10" s="28"/>
      <c r="C10" s="29">
        <v>2.0</v>
      </c>
      <c r="D10" s="30"/>
      <c r="E10" s="36"/>
      <c r="G10" s="36"/>
    </row>
    <row r="11" ht="22.5" customHeight="1">
      <c r="A11" s="27"/>
      <c r="B11" s="28"/>
      <c r="C11" s="29">
        <v>3.0</v>
      </c>
      <c r="D11" s="30"/>
      <c r="E11" s="46"/>
      <c r="G11" s="36"/>
    </row>
    <row r="12" ht="96.75" customHeight="1">
      <c r="A12" s="37"/>
      <c r="B12" s="28"/>
      <c r="C12" s="38"/>
      <c r="D12" s="47"/>
      <c r="E12" s="48"/>
      <c r="G12" s="49"/>
    </row>
    <row r="13" ht="15.0" customHeight="1">
      <c r="A13" s="50" t="s">
        <v>36</v>
      </c>
      <c r="B13" s="51" t="s">
        <v>37</v>
      </c>
      <c r="C13" s="42"/>
      <c r="D13" s="43"/>
      <c r="E13" s="42"/>
      <c r="G13" s="42"/>
    </row>
    <row r="14" ht="79.5" customHeight="1">
      <c r="A14" s="27"/>
      <c r="B14" s="28"/>
      <c r="C14" s="29">
        <v>1.0</v>
      </c>
      <c r="D14" s="30" t="s">
        <v>38</v>
      </c>
      <c r="E14" s="52">
        <f>(152+150)/(528+472)</f>
        <v>0.302</v>
      </c>
      <c r="F14" s="53" t="s">
        <v>39</v>
      </c>
      <c r="G14" s="33" t="s">
        <v>40</v>
      </c>
    </row>
    <row r="15" ht="71.25" customHeight="1">
      <c r="A15" s="27"/>
      <c r="B15" s="28"/>
      <c r="C15" s="29">
        <v>2.0</v>
      </c>
      <c r="D15" s="30" t="s">
        <v>41</v>
      </c>
      <c r="E15" s="52">
        <v>0.903</v>
      </c>
      <c r="F15" s="53" t="s">
        <v>39</v>
      </c>
      <c r="G15" s="33" t="s">
        <v>42</v>
      </c>
    </row>
    <row r="16" ht="72.0" customHeight="1">
      <c r="A16" s="27"/>
      <c r="B16" s="28"/>
      <c r="C16" s="29">
        <v>3.0</v>
      </c>
      <c r="D16" s="30" t="s">
        <v>43</v>
      </c>
      <c r="E16" s="52">
        <v>0.306</v>
      </c>
      <c r="G16" s="33" t="s">
        <v>44</v>
      </c>
    </row>
    <row r="17" ht="119.25" customHeight="1">
      <c r="A17" s="37"/>
      <c r="B17" s="54"/>
      <c r="C17" s="38"/>
      <c r="D17" s="39"/>
      <c r="E17" s="55"/>
      <c r="G17" s="41"/>
    </row>
    <row r="18" ht="14.25" customHeight="1">
      <c r="A18" s="50" t="s">
        <v>45</v>
      </c>
      <c r="B18" s="23" t="s">
        <v>46</v>
      </c>
      <c r="C18" s="42"/>
      <c r="D18" s="43"/>
      <c r="E18" s="56"/>
      <c r="G18" s="42"/>
    </row>
    <row r="19" ht="27.0" customHeight="1">
      <c r="A19" s="27"/>
      <c r="B19" s="28"/>
      <c r="C19" s="29">
        <v>1.0</v>
      </c>
      <c r="D19" s="30" t="s">
        <v>47</v>
      </c>
      <c r="E19" s="57">
        <v>0.005</v>
      </c>
      <c r="F19" s="53" t="s">
        <v>39</v>
      </c>
      <c r="G19" s="58" t="s">
        <v>48</v>
      </c>
    </row>
    <row r="20" ht="24.0" customHeight="1">
      <c r="A20" s="27"/>
      <c r="B20" s="28"/>
      <c r="C20" s="29">
        <v>2.0</v>
      </c>
      <c r="D20" s="30"/>
      <c r="E20" s="36"/>
      <c r="G20" s="36"/>
    </row>
    <row r="21" ht="24.0" customHeight="1">
      <c r="A21" s="27"/>
      <c r="B21" s="28"/>
      <c r="C21" s="29">
        <v>3.0</v>
      </c>
      <c r="D21" s="30"/>
      <c r="E21" s="36"/>
      <c r="G21" s="36"/>
    </row>
    <row r="22" ht="159.0" customHeight="1">
      <c r="A22" s="37"/>
      <c r="B22" s="54"/>
      <c r="C22" s="38"/>
      <c r="D22" s="39"/>
      <c r="E22" s="59"/>
      <c r="G22" s="60"/>
    </row>
    <row r="23" ht="111.75" customHeight="1">
      <c r="A23" s="61" t="s">
        <v>49</v>
      </c>
      <c r="B23" s="62" t="s">
        <v>50</v>
      </c>
      <c r="C23" s="38"/>
      <c r="D23" s="63" t="s">
        <v>51</v>
      </c>
      <c r="E23" s="64">
        <v>2.0</v>
      </c>
      <c r="G23" s="38" t="s">
        <v>52</v>
      </c>
    </row>
    <row r="24" ht="28.5" customHeight="1">
      <c r="A24" s="12" t="s">
        <v>53</v>
      </c>
      <c r="B24" s="13"/>
      <c r="C24" s="13"/>
      <c r="D24" s="13"/>
      <c r="E24" s="14"/>
    </row>
    <row r="25" ht="36.0" customHeight="1">
      <c r="A25" s="16" t="s">
        <v>22</v>
      </c>
      <c r="B25" s="17" t="s">
        <v>23</v>
      </c>
      <c r="C25" s="18" t="s">
        <v>24</v>
      </c>
      <c r="D25" s="14"/>
      <c r="E25" s="17" t="s">
        <v>25</v>
      </c>
    </row>
    <row r="26" ht="14.25" customHeight="1">
      <c r="A26" s="50" t="s">
        <v>54</v>
      </c>
      <c r="B26" s="24" t="s">
        <v>55</v>
      </c>
      <c r="C26" s="23"/>
      <c r="D26" s="24"/>
      <c r="E26" s="65"/>
    </row>
    <row r="27" ht="24.0" customHeight="1">
      <c r="A27" s="27"/>
      <c r="B27" s="27"/>
      <c r="C27" s="29">
        <v>1.0</v>
      </c>
      <c r="D27" s="30" t="s">
        <v>56</v>
      </c>
      <c r="E27" s="36">
        <v>8.0</v>
      </c>
    </row>
    <row r="28" ht="31.5" customHeight="1">
      <c r="A28" s="27"/>
      <c r="B28" s="27"/>
      <c r="C28" s="29">
        <v>2.0</v>
      </c>
      <c r="D28" s="30" t="s">
        <v>57</v>
      </c>
      <c r="E28" s="66" t="s">
        <v>58</v>
      </c>
    </row>
    <row r="29" ht="24.0" customHeight="1">
      <c r="A29" s="27"/>
      <c r="B29" s="27"/>
      <c r="C29" s="29">
        <v>3.0</v>
      </c>
      <c r="D29" s="30" t="s">
        <v>59</v>
      </c>
      <c r="E29" s="36" t="s">
        <v>58</v>
      </c>
    </row>
    <row r="30" ht="175.5" customHeight="1">
      <c r="A30" s="37"/>
      <c r="B30" s="37"/>
      <c r="C30" s="67"/>
      <c r="D30" s="68"/>
      <c r="E30" s="69"/>
    </row>
    <row r="31" ht="26.25" customHeight="1">
      <c r="A31" s="50" t="s">
        <v>60</v>
      </c>
      <c r="B31" s="24" t="s">
        <v>61</v>
      </c>
      <c r="C31" s="65"/>
      <c r="D31" s="65"/>
      <c r="E31" s="65"/>
    </row>
    <row r="32" ht="23.25" customHeight="1">
      <c r="A32" s="27"/>
      <c r="B32" s="27"/>
      <c r="C32" s="29">
        <v>1.0</v>
      </c>
      <c r="D32" s="30" t="s">
        <v>62</v>
      </c>
      <c r="E32" s="70" t="s">
        <v>63</v>
      </c>
    </row>
    <row r="33" ht="23.25" customHeight="1">
      <c r="A33" s="27"/>
      <c r="B33" s="27"/>
      <c r="C33" s="29">
        <v>2.0</v>
      </c>
      <c r="D33" s="30" t="s">
        <v>64</v>
      </c>
      <c r="E33" s="70" t="s">
        <v>63</v>
      </c>
    </row>
    <row r="34" ht="23.25" customHeight="1">
      <c r="A34" s="27"/>
      <c r="B34" s="27"/>
      <c r="C34" s="29">
        <v>3.0</v>
      </c>
      <c r="D34" s="30"/>
      <c r="E34" s="36"/>
    </row>
    <row r="35" ht="114.75" customHeight="1">
      <c r="A35" s="37"/>
      <c r="B35" s="37"/>
      <c r="C35" s="71"/>
      <c r="D35" s="72"/>
      <c r="E35" s="69"/>
    </row>
    <row r="36" ht="24.75" customHeight="1">
      <c r="A36" s="50" t="s">
        <v>65</v>
      </c>
      <c r="B36" s="24" t="s">
        <v>66</v>
      </c>
      <c r="C36" s="24"/>
      <c r="D36" s="24"/>
      <c r="E36" s="73"/>
    </row>
    <row r="37" ht="36.75" customHeight="1">
      <c r="A37" s="27"/>
      <c r="B37" s="27"/>
      <c r="C37" s="29">
        <v>1.0</v>
      </c>
      <c r="D37" s="74" t="s">
        <v>67</v>
      </c>
      <c r="E37" s="75">
        <v>1.0</v>
      </c>
    </row>
    <row r="38" ht="35.25" customHeight="1">
      <c r="A38" s="27"/>
      <c r="B38" s="27"/>
      <c r="C38" s="29">
        <v>2.0</v>
      </c>
      <c r="D38" s="74" t="s">
        <v>68</v>
      </c>
      <c r="E38" s="75">
        <v>6.0</v>
      </c>
    </row>
    <row r="39" ht="40.5" customHeight="1">
      <c r="A39" s="27"/>
      <c r="B39" s="27"/>
      <c r="C39" s="29">
        <v>3.0</v>
      </c>
      <c r="D39" s="74" t="s">
        <v>69</v>
      </c>
      <c r="E39" s="75">
        <v>70.0</v>
      </c>
    </row>
    <row r="40" ht="33.75" customHeight="1">
      <c r="A40" s="27"/>
      <c r="B40" s="27"/>
      <c r="C40" s="76"/>
      <c r="D40" s="77" t="s">
        <v>70</v>
      </c>
      <c r="E40" s="65"/>
    </row>
    <row r="41" ht="33.75" customHeight="1">
      <c r="A41" s="37"/>
      <c r="B41" s="37"/>
      <c r="C41" s="37"/>
      <c r="D41" s="78"/>
      <c r="E41" s="65"/>
    </row>
    <row r="42" ht="116.25" customHeight="1">
      <c r="A42" s="61" t="s">
        <v>49</v>
      </c>
      <c r="B42" s="25" t="s">
        <v>71</v>
      </c>
      <c r="C42" s="38"/>
      <c r="D42" s="63" t="s">
        <v>72</v>
      </c>
      <c r="E42" s="79">
        <v>1.0</v>
      </c>
    </row>
    <row r="43" ht="30.0" customHeight="1">
      <c r="A43" s="12" t="s">
        <v>73</v>
      </c>
      <c r="B43" s="13"/>
      <c r="C43" s="13"/>
      <c r="D43" s="13"/>
      <c r="E43" s="14"/>
    </row>
    <row r="44" ht="36.75" customHeight="1">
      <c r="A44" s="16" t="s">
        <v>22</v>
      </c>
      <c r="B44" s="17" t="s">
        <v>23</v>
      </c>
      <c r="C44" s="18" t="s">
        <v>24</v>
      </c>
      <c r="D44" s="14"/>
      <c r="E44" s="17" t="s">
        <v>25</v>
      </c>
    </row>
    <row r="45" ht="42.0" customHeight="1">
      <c r="A45" s="50" t="s">
        <v>74</v>
      </c>
      <c r="B45" s="42" t="s">
        <v>75</v>
      </c>
      <c r="C45" s="23"/>
      <c r="D45" s="80"/>
      <c r="E45" s="81"/>
    </row>
    <row r="46" ht="22.5" customHeight="1">
      <c r="A46" s="27"/>
      <c r="B46" s="27"/>
      <c r="C46" s="29">
        <v>1.0</v>
      </c>
      <c r="D46" s="30" t="s">
        <v>76</v>
      </c>
      <c r="E46" s="36">
        <v>13.0</v>
      </c>
      <c r="G46" s="82"/>
    </row>
    <row r="47" ht="22.5" customHeight="1">
      <c r="A47" s="27"/>
      <c r="B47" s="27"/>
      <c r="C47" s="29">
        <v>2.0</v>
      </c>
      <c r="D47" s="30"/>
      <c r="E47" s="36"/>
    </row>
    <row r="48" ht="22.5" customHeight="1">
      <c r="A48" s="27"/>
      <c r="B48" s="27"/>
      <c r="C48" s="29">
        <v>3.0</v>
      </c>
      <c r="D48" s="30"/>
      <c r="E48" s="36"/>
    </row>
    <row r="49" ht="134.25" customHeight="1">
      <c r="A49" s="37"/>
      <c r="B49" s="27"/>
      <c r="C49" s="67"/>
      <c r="D49" s="68"/>
      <c r="E49" s="83"/>
    </row>
    <row r="50" ht="18.0" customHeight="1">
      <c r="A50" s="84" t="s">
        <v>77</v>
      </c>
      <c r="B50" s="24" t="s">
        <v>78</v>
      </c>
      <c r="C50" s="65"/>
      <c r="D50" s="85"/>
      <c r="E50" s="86"/>
    </row>
    <row r="51" ht="21.0" customHeight="1">
      <c r="A51" s="27"/>
      <c r="B51" s="27"/>
      <c r="C51" s="29">
        <v>1.0</v>
      </c>
      <c r="D51" s="30" t="s">
        <v>79</v>
      </c>
      <c r="E51" s="36">
        <v>60.0</v>
      </c>
    </row>
    <row r="52" ht="21.0" customHeight="1">
      <c r="A52" s="27"/>
      <c r="B52" s="27"/>
      <c r="C52" s="29">
        <v>2.0</v>
      </c>
      <c r="D52" s="30" t="s">
        <v>80</v>
      </c>
      <c r="E52" s="36">
        <v>4500.0</v>
      </c>
    </row>
    <row r="53" ht="21.0" customHeight="1">
      <c r="A53" s="27"/>
      <c r="B53" s="27"/>
      <c r="C53" s="29">
        <v>3.0</v>
      </c>
      <c r="D53" s="30"/>
      <c r="E53" s="36"/>
    </row>
    <row r="54" ht="105.75" customHeight="1">
      <c r="A54" s="27"/>
      <c r="B54" s="27"/>
      <c r="C54" s="38"/>
      <c r="D54" s="72"/>
      <c r="E54" s="55"/>
    </row>
    <row r="55" ht="14.25" customHeight="1">
      <c r="A55" s="50" t="s">
        <v>81</v>
      </c>
      <c r="B55" s="24" t="s">
        <v>82</v>
      </c>
      <c r="C55" s="65"/>
      <c r="D55" s="87"/>
      <c r="E55" s="87"/>
    </row>
    <row r="56" ht="21.0" customHeight="1">
      <c r="A56" s="27"/>
      <c r="B56" s="27"/>
      <c r="C56" s="29">
        <v>1.0</v>
      </c>
      <c r="D56" s="30" t="s">
        <v>83</v>
      </c>
      <c r="E56" s="36">
        <v>15.0</v>
      </c>
    </row>
    <row r="57" ht="21.0" customHeight="1">
      <c r="A57" s="27"/>
      <c r="B57" s="27"/>
      <c r="C57" s="29">
        <v>2.0</v>
      </c>
      <c r="D57" s="30" t="s">
        <v>84</v>
      </c>
      <c r="E57" s="36">
        <v>10.0</v>
      </c>
    </row>
    <row r="58" ht="21.0" customHeight="1">
      <c r="A58" s="27"/>
      <c r="B58" s="27"/>
      <c r="C58" s="29">
        <v>3.0</v>
      </c>
      <c r="D58" s="30"/>
      <c r="E58" s="36"/>
    </row>
    <row r="59" ht="108.0" customHeight="1">
      <c r="A59" s="27"/>
      <c r="B59" s="27"/>
      <c r="C59" s="38"/>
      <c r="D59" s="72"/>
      <c r="E59" s="69"/>
    </row>
    <row r="60" ht="44.25" customHeight="1">
      <c r="A60" s="50" t="s">
        <v>85</v>
      </c>
      <c r="B60" s="24" t="s">
        <v>86</v>
      </c>
      <c r="C60" s="65"/>
      <c r="D60" s="88"/>
      <c r="E60" s="81"/>
    </row>
    <row r="61" ht="66.75" customHeight="1">
      <c r="A61" s="27"/>
      <c r="B61" s="27"/>
      <c r="C61" s="29">
        <v>1.0</v>
      </c>
      <c r="D61" s="30" t="s">
        <v>87</v>
      </c>
      <c r="E61" s="36">
        <v>20.0</v>
      </c>
      <c r="G61" s="89" t="s">
        <v>88</v>
      </c>
    </row>
    <row r="62" ht="59.25" customHeight="1">
      <c r="A62" s="27"/>
      <c r="B62" s="27"/>
      <c r="C62" s="29">
        <v>2.0</v>
      </c>
      <c r="D62" s="30" t="s">
        <v>89</v>
      </c>
      <c r="E62" s="36">
        <v>485000.0</v>
      </c>
      <c r="G62" s="90" t="s">
        <v>88</v>
      </c>
    </row>
    <row r="63" ht="20.25" customHeight="1">
      <c r="A63" s="27"/>
      <c r="B63" s="27"/>
      <c r="C63" s="29">
        <v>3.0</v>
      </c>
      <c r="D63" s="30"/>
      <c r="E63" s="36"/>
    </row>
    <row r="64" ht="191.25" customHeight="1">
      <c r="A64" s="37"/>
      <c r="B64" s="37"/>
      <c r="C64" s="71"/>
      <c r="D64" s="72"/>
      <c r="E64" s="91"/>
    </row>
    <row r="65" ht="194.25" customHeight="1">
      <c r="A65" s="61" t="s">
        <v>49</v>
      </c>
      <c r="B65" s="71" t="s">
        <v>90</v>
      </c>
      <c r="C65" s="71"/>
      <c r="D65" s="63" t="s">
        <v>91</v>
      </c>
      <c r="E65" s="63" t="s">
        <v>92</v>
      </c>
    </row>
    <row r="66" ht="30.0" customHeight="1">
      <c r="A66" s="12" t="s">
        <v>93</v>
      </c>
      <c r="B66" s="13"/>
      <c r="C66" s="13"/>
      <c r="D66" s="13"/>
      <c r="E66" s="14"/>
    </row>
    <row r="67" ht="41.25" customHeight="1">
      <c r="A67" s="16" t="s">
        <v>22</v>
      </c>
      <c r="B67" s="17" t="s">
        <v>23</v>
      </c>
      <c r="C67" s="92" t="s">
        <v>24</v>
      </c>
      <c r="D67" s="93"/>
      <c r="E67" s="94" t="s">
        <v>25</v>
      </c>
    </row>
    <row r="68" ht="23.25" customHeight="1">
      <c r="A68" s="95" t="s">
        <v>94</v>
      </c>
      <c r="B68" s="24" t="s">
        <v>95</v>
      </c>
      <c r="C68" s="96" t="s">
        <v>96</v>
      </c>
      <c r="D68" s="13"/>
      <c r="E68" s="97"/>
    </row>
    <row r="69" ht="14.25" customHeight="1">
      <c r="A69" s="95"/>
      <c r="B69" s="27"/>
      <c r="C69" s="65"/>
      <c r="D69" s="88"/>
      <c r="E69" s="65"/>
    </row>
    <row r="70" ht="21.75" customHeight="1">
      <c r="A70" s="98" t="s">
        <v>97</v>
      </c>
      <c r="B70" s="27"/>
      <c r="C70" s="29">
        <v>1.0</v>
      </c>
      <c r="D70" s="99" t="s">
        <v>98</v>
      </c>
      <c r="E70" s="100">
        <v>1.0</v>
      </c>
    </row>
    <row r="71" ht="21.75" customHeight="1">
      <c r="A71" s="98" t="s">
        <v>99</v>
      </c>
      <c r="B71" s="27"/>
      <c r="C71" s="29">
        <v>2.0</v>
      </c>
      <c r="D71" s="99" t="s">
        <v>100</v>
      </c>
      <c r="E71" s="100">
        <v>1.0</v>
      </c>
    </row>
    <row r="72" ht="21.75" customHeight="1">
      <c r="A72" s="98" t="s">
        <v>101</v>
      </c>
      <c r="B72" s="27"/>
      <c r="C72" s="29">
        <v>3.0</v>
      </c>
      <c r="D72" s="99" t="s">
        <v>102</v>
      </c>
      <c r="E72" s="100">
        <v>0.7</v>
      </c>
    </row>
    <row r="73" ht="36.0" customHeight="1">
      <c r="A73" s="101"/>
      <c r="B73" s="37"/>
      <c r="C73" s="71"/>
      <c r="D73" s="72"/>
      <c r="E73" s="71"/>
    </row>
    <row r="74" ht="60.75" customHeight="1">
      <c r="A74" s="61" t="s">
        <v>49</v>
      </c>
      <c r="B74" s="71"/>
      <c r="C74" s="71"/>
      <c r="D74" s="63" t="s">
        <v>103</v>
      </c>
      <c r="E74" s="71"/>
    </row>
    <row r="75" ht="14.25" customHeight="1">
      <c r="A75" s="102"/>
    </row>
    <row r="76" ht="14.25" customHeight="1">
      <c r="A76" s="102"/>
    </row>
    <row r="77" ht="14.25" customHeight="1">
      <c r="A77" s="102"/>
    </row>
    <row r="78" ht="14.25" customHeight="1">
      <c r="A78" s="102"/>
    </row>
    <row r="79" ht="14.25" customHeight="1">
      <c r="A79" s="102"/>
    </row>
    <row r="80" ht="14.25" customHeight="1">
      <c r="A80" s="102"/>
    </row>
    <row r="81" ht="14.25" customHeight="1">
      <c r="A81" s="102"/>
    </row>
    <row r="82" ht="14.25" customHeight="1">
      <c r="A82" s="102"/>
    </row>
    <row r="83" ht="14.25" customHeight="1">
      <c r="A83" s="102"/>
    </row>
    <row r="84" ht="14.25" customHeight="1">
      <c r="A84" s="102"/>
    </row>
    <row r="85" ht="14.25" customHeight="1">
      <c r="A85" s="102"/>
    </row>
    <row r="86" ht="14.25" customHeight="1">
      <c r="A86" s="102"/>
    </row>
    <row r="87" ht="14.25" customHeight="1">
      <c r="A87" s="102"/>
    </row>
    <row r="88" ht="14.25" customHeight="1">
      <c r="A88" s="102"/>
    </row>
    <row r="89" ht="14.25" customHeight="1">
      <c r="A89" s="102"/>
    </row>
    <row r="90" ht="14.25" customHeight="1">
      <c r="A90" s="102"/>
    </row>
    <row r="91" ht="14.25" customHeight="1">
      <c r="A91" s="102"/>
    </row>
    <row r="92" ht="14.25" customHeight="1">
      <c r="A92" s="102"/>
    </row>
    <row r="93" ht="14.25" customHeight="1">
      <c r="A93" s="102"/>
    </row>
    <row r="94" ht="14.25" customHeight="1">
      <c r="A94" s="102"/>
    </row>
    <row r="95" ht="14.25" customHeight="1">
      <c r="A95" s="102"/>
    </row>
    <row r="96" ht="14.25" customHeight="1">
      <c r="A96" s="102"/>
    </row>
    <row r="97" ht="14.25" customHeight="1">
      <c r="A97" s="102"/>
    </row>
    <row r="98" ht="14.25" customHeight="1">
      <c r="A98" s="102"/>
    </row>
    <row r="99" ht="14.25" customHeight="1">
      <c r="A99" s="102"/>
    </row>
    <row r="100" ht="14.25" customHeight="1">
      <c r="A100" s="102"/>
    </row>
    <row r="101" ht="14.25" customHeight="1">
      <c r="A101" s="102"/>
    </row>
    <row r="102" ht="14.25" customHeight="1">
      <c r="A102" s="102"/>
    </row>
    <row r="103" ht="14.25" customHeight="1">
      <c r="A103" s="102"/>
    </row>
    <row r="104" ht="14.25" customHeight="1">
      <c r="A104" s="102"/>
    </row>
    <row r="105" ht="14.25" customHeight="1">
      <c r="A105" s="102"/>
    </row>
    <row r="106" ht="14.25" customHeight="1">
      <c r="A106" s="102"/>
    </row>
    <row r="107" ht="14.25" customHeight="1">
      <c r="A107" s="102"/>
    </row>
    <row r="108" ht="14.25" customHeight="1">
      <c r="A108" s="102"/>
    </row>
    <row r="109" ht="14.25" customHeight="1">
      <c r="A109" s="102"/>
    </row>
    <row r="110" ht="14.25" customHeight="1">
      <c r="A110" s="102"/>
    </row>
    <row r="111" ht="14.25" customHeight="1">
      <c r="A111" s="102"/>
    </row>
    <row r="112" ht="14.25" customHeight="1">
      <c r="A112" s="102"/>
    </row>
    <row r="113" ht="14.25" customHeight="1">
      <c r="A113" s="102"/>
    </row>
    <row r="114" ht="14.25" customHeight="1">
      <c r="A114" s="102"/>
    </row>
    <row r="115" ht="14.25" customHeight="1">
      <c r="A115" s="102"/>
    </row>
    <row r="116" ht="14.25" customHeight="1">
      <c r="A116" s="102"/>
    </row>
    <row r="117" ht="14.25" customHeight="1">
      <c r="A117" s="102"/>
    </row>
    <row r="118" ht="14.25" customHeight="1">
      <c r="A118" s="102"/>
    </row>
    <row r="119" ht="14.25" customHeight="1">
      <c r="A119" s="102"/>
    </row>
    <row r="120" ht="14.25" customHeight="1">
      <c r="A120" s="102"/>
    </row>
    <row r="121" ht="14.25" customHeight="1">
      <c r="A121" s="102"/>
    </row>
    <row r="122" ht="14.25" customHeight="1">
      <c r="A122" s="102"/>
    </row>
    <row r="123" ht="14.25" customHeight="1">
      <c r="A123" s="102"/>
    </row>
    <row r="124" ht="14.25" customHeight="1">
      <c r="A124" s="102"/>
    </row>
    <row r="125" ht="14.25" customHeight="1">
      <c r="A125" s="102"/>
    </row>
    <row r="126" ht="14.25" customHeight="1">
      <c r="A126" s="102"/>
    </row>
    <row r="127" ht="14.25" customHeight="1">
      <c r="A127" s="102"/>
    </row>
    <row r="128" ht="14.25" customHeight="1">
      <c r="A128" s="102"/>
    </row>
    <row r="129" ht="14.25" customHeight="1">
      <c r="A129" s="102"/>
    </row>
    <row r="130" ht="14.25" customHeight="1">
      <c r="A130" s="102"/>
    </row>
    <row r="131" ht="14.25" customHeight="1">
      <c r="A131" s="102"/>
    </row>
    <row r="132" ht="14.25" customHeight="1">
      <c r="A132" s="102"/>
    </row>
    <row r="133" ht="14.25" customHeight="1">
      <c r="A133" s="102"/>
    </row>
    <row r="134" ht="14.25" customHeight="1">
      <c r="A134" s="102"/>
    </row>
    <row r="135" ht="14.25" customHeight="1">
      <c r="A135" s="102"/>
    </row>
    <row r="136" ht="14.25" customHeight="1">
      <c r="A136" s="102"/>
    </row>
    <row r="137" ht="14.25" customHeight="1">
      <c r="A137" s="102"/>
    </row>
    <row r="138" ht="14.25" customHeight="1">
      <c r="A138" s="102"/>
    </row>
    <row r="139" ht="14.25" customHeight="1">
      <c r="A139" s="102"/>
    </row>
    <row r="140" ht="14.25" customHeight="1">
      <c r="A140" s="102"/>
    </row>
    <row r="141" ht="14.25" customHeight="1">
      <c r="A141" s="102"/>
    </row>
    <row r="142" ht="14.25" customHeight="1">
      <c r="A142" s="102"/>
    </row>
    <row r="143" ht="14.25" customHeight="1">
      <c r="A143" s="102"/>
    </row>
    <row r="144" ht="14.25" customHeight="1">
      <c r="A144" s="102"/>
    </row>
    <row r="145" ht="14.25" customHeight="1">
      <c r="A145" s="102"/>
    </row>
    <row r="146" ht="14.25" customHeight="1">
      <c r="A146" s="102"/>
    </row>
    <row r="147" ht="14.25" customHeight="1">
      <c r="A147" s="102"/>
    </row>
    <row r="148" ht="14.25" customHeight="1">
      <c r="A148" s="102"/>
    </row>
    <row r="149" ht="14.25" customHeight="1">
      <c r="A149" s="102"/>
    </row>
    <row r="150" ht="14.25" customHeight="1">
      <c r="A150" s="102"/>
    </row>
    <row r="151" ht="14.25" customHeight="1">
      <c r="A151" s="102"/>
    </row>
    <row r="152" ht="14.25" customHeight="1">
      <c r="A152" s="102"/>
    </row>
    <row r="153" ht="14.25" customHeight="1">
      <c r="A153" s="102"/>
    </row>
    <row r="154" ht="14.25" customHeight="1">
      <c r="A154" s="102"/>
    </row>
    <row r="155" ht="14.25" customHeight="1">
      <c r="A155" s="102"/>
    </row>
    <row r="156" ht="14.25" customHeight="1">
      <c r="A156" s="102"/>
    </row>
    <row r="157" ht="14.25" customHeight="1">
      <c r="A157" s="102"/>
    </row>
    <row r="158" ht="14.25" customHeight="1">
      <c r="A158" s="102"/>
    </row>
    <row r="159" ht="14.25" customHeight="1">
      <c r="A159" s="102"/>
    </row>
    <row r="160" ht="14.25" customHeight="1">
      <c r="A160" s="102"/>
    </row>
    <row r="161" ht="14.25" customHeight="1">
      <c r="A161" s="102"/>
    </row>
    <row r="162" ht="14.25" customHeight="1">
      <c r="A162" s="102"/>
    </row>
    <row r="163" ht="14.25" customHeight="1">
      <c r="A163" s="102"/>
    </row>
    <row r="164" ht="14.25" customHeight="1">
      <c r="A164" s="102"/>
    </row>
    <row r="165" ht="14.25" customHeight="1">
      <c r="A165" s="102"/>
    </row>
    <row r="166" ht="14.25" customHeight="1">
      <c r="A166" s="102"/>
    </row>
    <row r="167" ht="14.25" customHeight="1">
      <c r="A167" s="102"/>
    </row>
    <row r="168" ht="14.25" customHeight="1">
      <c r="A168" s="102"/>
    </row>
    <row r="169" ht="14.25" customHeight="1">
      <c r="A169" s="102"/>
    </row>
    <row r="170" ht="14.25" customHeight="1">
      <c r="A170" s="102"/>
    </row>
    <row r="171" ht="14.25" customHeight="1">
      <c r="A171" s="102"/>
    </row>
    <row r="172" ht="14.25" customHeight="1">
      <c r="A172" s="102"/>
    </row>
    <row r="173" ht="14.25" customHeight="1">
      <c r="A173" s="102"/>
    </row>
    <row r="174" ht="14.25" customHeight="1">
      <c r="A174" s="102"/>
    </row>
    <row r="175" ht="14.25" customHeight="1">
      <c r="A175" s="102"/>
    </row>
    <row r="176" ht="14.25" customHeight="1">
      <c r="A176" s="102"/>
    </row>
    <row r="177" ht="14.25" customHeight="1">
      <c r="A177" s="102"/>
    </row>
    <row r="178" ht="14.25" customHeight="1">
      <c r="A178" s="102"/>
    </row>
    <row r="179" ht="14.25" customHeight="1">
      <c r="A179" s="102"/>
    </row>
    <row r="180" ht="14.25" customHeight="1">
      <c r="A180" s="102"/>
    </row>
    <row r="181" ht="14.25" customHeight="1">
      <c r="A181" s="102"/>
    </row>
    <row r="182" ht="14.25" customHeight="1">
      <c r="A182" s="102"/>
    </row>
    <row r="183" ht="14.25" customHeight="1">
      <c r="A183" s="102"/>
    </row>
    <row r="184" ht="14.25" customHeight="1">
      <c r="A184" s="102"/>
    </row>
    <row r="185" ht="14.25" customHeight="1">
      <c r="A185" s="102"/>
    </row>
    <row r="186" ht="14.25" customHeight="1">
      <c r="A186" s="102"/>
    </row>
    <row r="187" ht="14.25" customHeight="1">
      <c r="A187" s="102"/>
    </row>
    <row r="188" ht="14.25" customHeight="1">
      <c r="A188" s="102"/>
    </row>
    <row r="189" ht="14.25" customHeight="1">
      <c r="A189" s="102"/>
    </row>
    <row r="190" ht="14.25" customHeight="1">
      <c r="A190" s="102"/>
    </row>
    <row r="191" ht="14.25" customHeight="1">
      <c r="A191" s="102"/>
    </row>
    <row r="192" ht="14.25" customHeight="1">
      <c r="A192" s="102"/>
    </row>
    <row r="193" ht="14.25" customHeight="1">
      <c r="A193" s="102"/>
    </row>
    <row r="194" ht="14.25" customHeight="1">
      <c r="A194" s="102"/>
    </row>
    <row r="195" ht="14.25" customHeight="1">
      <c r="A195" s="102"/>
    </row>
    <row r="196" ht="14.25" customHeight="1">
      <c r="A196" s="102"/>
    </row>
    <row r="197" ht="14.25" customHeight="1">
      <c r="A197" s="102"/>
    </row>
    <row r="198" ht="14.25" customHeight="1">
      <c r="A198" s="102"/>
    </row>
    <row r="199" ht="14.25" customHeight="1">
      <c r="A199" s="102"/>
    </row>
    <row r="200" ht="14.25" customHeight="1">
      <c r="A200" s="102"/>
    </row>
    <row r="201" ht="14.25" customHeight="1">
      <c r="A201" s="102"/>
    </row>
    <row r="202" ht="14.25" customHeight="1">
      <c r="A202" s="102"/>
    </row>
    <row r="203" ht="14.25" customHeight="1">
      <c r="A203" s="102"/>
    </row>
    <row r="204" ht="14.25" customHeight="1">
      <c r="A204" s="102"/>
    </row>
    <row r="205" ht="14.25" customHeight="1">
      <c r="A205" s="102"/>
    </row>
    <row r="206" ht="14.25" customHeight="1">
      <c r="A206" s="102"/>
    </row>
    <row r="207" ht="14.25" customHeight="1">
      <c r="A207" s="102"/>
    </row>
    <row r="208" ht="14.25" customHeight="1">
      <c r="A208" s="102"/>
    </row>
    <row r="209" ht="14.25" customHeight="1">
      <c r="A209" s="102"/>
    </row>
    <row r="210" ht="14.25" customHeight="1">
      <c r="A210" s="102"/>
    </row>
    <row r="211" ht="14.25" customHeight="1">
      <c r="A211" s="102"/>
    </row>
    <row r="212" ht="14.25" customHeight="1">
      <c r="A212" s="102"/>
    </row>
    <row r="213" ht="14.25" customHeight="1">
      <c r="A213" s="102"/>
    </row>
    <row r="214" ht="14.25" customHeight="1">
      <c r="A214" s="102"/>
    </row>
    <row r="215" ht="14.25" customHeight="1">
      <c r="A215" s="102"/>
    </row>
    <row r="216" ht="14.25" customHeight="1">
      <c r="A216" s="102"/>
    </row>
    <row r="217" ht="14.25" customHeight="1">
      <c r="A217" s="102"/>
    </row>
    <row r="218" ht="14.25" customHeight="1">
      <c r="A218" s="102"/>
    </row>
    <row r="219" ht="14.25" customHeight="1">
      <c r="A219" s="102"/>
    </row>
    <row r="220" ht="14.25" customHeight="1">
      <c r="A220" s="102"/>
    </row>
    <row r="221" ht="14.25" customHeight="1">
      <c r="A221" s="102"/>
    </row>
    <row r="222" ht="14.25" customHeight="1">
      <c r="A222" s="102"/>
    </row>
    <row r="223" ht="14.25" customHeight="1">
      <c r="A223" s="102"/>
    </row>
    <row r="224" ht="14.25" customHeight="1">
      <c r="A224" s="102"/>
    </row>
    <row r="225" ht="14.25" customHeight="1">
      <c r="A225" s="102"/>
    </row>
    <row r="226" ht="14.25" customHeight="1">
      <c r="A226" s="102"/>
    </row>
    <row r="227" ht="14.25" customHeight="1">
      <c r="A227" s="102"/>
    </row>
    <row r="228" ht="14.25" customHeight="1">
      <c r="A228" s="102"/>
    </row>
    <row r="229" ht="14.25" customHeight="1">
      <c r="A229" s="102"/>
    </row>
    <row r="230" ht="14.25" customHeight="1">
      <c r="A230" s="102"/>
    </row>
    <row r="231" ht="14.25" customHeight="1">
      <c r="A231" s="102"/>
    </row>
    <row r="232" ht="14.25" customHeight="1">
      <c r="A232" s="102"/>
    </row>
    <row r="233" ht="14.25" customHeight="1">
      <c r="A233" s="102"/>
    </row>
    <row r="234" ht="14.25" customHeight="1">
      <c r="A234" s="102"/>
    </row>
    <row r="235" ht="14.25" customHeight="1">
      <c r="A235" s="102"/>
    </row>
    <row r="236" ht="14.25" customHeight="1">
      <c r="A236" s="102"/>
    </row>
    <row r="237" ht="14.25" customHeight="1">
      <c r="A237" s="102"/>
    </row>
    <row r="238" ht="14.25" customHeight="1">
      <c r="A238" s="102"/>
    </row>
    <row r="239" ht="14.25" customHeight="1">
      <c r="A239" s="102"/>
    </row>
    <row r="240" ht="14.25" customHeight="1">
      <c r="A240" s="102"/>
    </row>
    <row r="241" ht="14.25" customHeight="1">
      <c r="A241" s="102"/>
    </row>
    <row r="242" ht="14.25" customHeight="1">
      <c r="A242" s="102"/>
    </row>
    <row r="243" ht="14.25" customHeight="1">
      <c r="A243" s="102"/>
    </row>
    <row r="244" ht="14.25" customHeight="1">
      <c r="A244" s="102"/>
    </row>
    <row r="245" ht="14.25" customHeight="1">
      <c r="A245" s="102"/>
    </row>
    <row r="246" ht="14.25" customHeight="1">
      <c r="A246" s="102"/>
    </row>
    <row r="247" ht="14.25" customHeight="1">
      <c r="A247" s="102"/>
    </row>
    <row r="248" ht="14.25" customHeight="1">
      <c r="A248" s="102"/>
    </row>
    <row r="249" ht="14.25" customHeight="1">
      <c r="A249" s="102"/>
    </row>
    <row r="250" ht="14.25" customHeight="1">
      <c r="A250" s="102"/>
    </row>
    <row r="251" ht="14.25" customHeight="1">
      <c r="A251" s="102"/>
    </row>
    <row r="252" ht="14.25" customHeight="1">
      <c r="A252" s="102"/>
    </row>
    <row r="253" ht="14.25" customHeight="1">
      <c r="A253" s="102"/>
    </row>
    <row r="254" ht="14.25" customHeight="1">
      <c r="A254" s="102"/>
    </row>
    <row r="255" ht="14.25" customHeight="1">
      <c r="A255" s="102"/>
    </row>
    <row r="256" ht="14.25" customHeight="1">
      <c r="A256" s="102"/>
    </row>
    <row r="257" ht="14.25" customHeight="1">
      <c r="A257" s="102"/>
    </row>
    <row r="258" ht="14.25" customHeight="1">
      <c r="A258" s="102"/>
    </row>
    <row r="259" ht="14.25" customHeight="1">
      <c r="A259" s="102"/>
    </row>
    <row r="260" ht="14.25" customHeight="1">
      <c r="A260" s="102"/>
    </row>
    <row r="261" ht="14.25" customHeight="1">
      <c r="A261" s="102"/>
    </row>
    <row r="262" ht="14.25" customHeight="1">
      <c r="A262" s="102"/>
    </row>
    <row r="263" ht="14.25" customHeight="1">
      <c r="A263" s="102"/>
    </row>
    <row r="264" ht="14.25" customHeight="1">
      <c r="A264" s="102"/>
    </row>
    <row r="265" ht="14.25" customHeight="1">
      <c r="A265" s="102"/>
    </row>
    <row r="266" ht="14.25" customHeight="1">
      <c r="A266" s="102"/>
    </row>
    <row r="267" ht="14.25" customHeight="1">
      <c r="A267" s="102"/>
    </row>
    <row r="268" ht="14.25" customHeight="1">
      <c r="A268" s="102"/>
    </row>
    <row r="269" ht="14.25" customHeight="1">
      <c r="A269" s="102"/>
    </row>
    <row r="270" ht="14.25" customHeight="1">
      <c r="A270" s="102"/>
    </row>
    <row r="271" ht="14.25" customHeight="1">
      <c r="A271" s="102"/>
    </row>
    <row r="272" ht="14.25" customHeight="1">
      <c r="A272" s="102"/>
    </row>
    <row r="273" ht="14.25" customHeight="1">
      <c r="A273" s="102"/>
    </row>
    <row r="274" ht="14.25" customHeight="1">
      <c r="A274" s="102"/>
    </row>
    <row r="275" ht="14.25" customHeight="1">
      <c r="A275" s="102"/>
    </row>
    <row r="276" ht="14.25" customHeight="1">
      <c r="A276" s="102"/>
    </row>
    <row r="277" ht="14.25" customHeight="1">
      <c r="A277" s="102"/>
    </row>
    <row r="278" ht="14.25" customHeight="1">
      <c r="A278" s="102"/>
    </row>
    <row r="279" ht="14.25" customHeight="1">
      <c r="A279" s="102"/>
    </row>
    <row r="280" ht="14.25" customHeight="1">
      <c r="A280" s="102"/>
    </row>
    <row r="281" ht="14.25" customHeight="1">
      <c r="A281" s="102"/>
    </row>
    <row r="282" ht="14.25" customHeight="1">
      <c r="A282" s="102"/>
    </row>
    <row r="283" ht="14.25" customHeight="1">
      <c r="A283" s="102"/>
    </row>
    <row r="284" ht="14.25" customHeight="1">
      <c r="A284" s="102"/>
    </row>
    <row r="285" ht="14.25" customHeight="1">
      <c r="A285" s="102"/>
    </row>
    <row r="286" ht="14.25" customHeight="1">
      <c r="A286" s="102"/>
    </row>
    <row r="287" ht="14.25" customHeight="1">
      <c r="A287" s="102"/>
    </row>
    <row r="288" ht="14.25" customHeight="1">
      <c r="A288" s="102"/>
    </row>
    <row r="289" ht="14.25" customHeight="1">
      <c r="A289" s="102"/>
    </row>
    <row r="290" ht="14.25" customHeight="1">
      <c r="A290" s="102"/>
    </row>
    <row r="291" ht="14.25" customHeight="1">
      <c r="A291" s="102"/>
    </row>
    <row r="292" ht="14.25" customHeight="1">
      <c r="A292" s="102"/>
    </row>
    <row r="293" ht="14.25" customHeight="1">
      <c r="A293" s="102"/>
    </row>
    <row r="294" ht="14.25" customHeight="1">
      <c r="A294" s="102"/>
    </row>
    <row r="295" ht="14.25" customHeight="1">
      <c r="A295" s="102"/>
    </row>
    <row r="296" ht="14.25" customHeight="1">
      <c r="A296" s="102"/>
    </row>
    <row r="297" ht="14.25" customHeight="1">
      <c r="A297" s="102"/>
    </row>
    <row r="298" ht="14.25" customHeight="1">
      <c r="A298" s="102"/>
    </row>
    <row r="299" ht="14.25" customHeight="1">
      <c r="A299" s="102"/>
    </row>
    <row r="300" ht="14.25" customHeight="1">
      <c r="A300" s="102"/>
    </row>
    <row r="301" ht="14.25" customHeight="1">
      <c r="A301" s="102"/>
    </row>
    <row r="302" ht="14.25" customHeight="1">
      <c r="A302" s="102"/>
    </row>
    <row r="303" ht="14.25" customHeight="1">
      <c r="A303" s="102"/>
    </row>
    <row r="304" ht="14.25" customHeight="1">
      <c r="A304" s="102"/>
    </row>
    <row r="305" ht="14.25" customHeight="1">
      <c r="A305" s="102"/>
    </row>
    <row r="306" ht="14.25" customHeight="1">
      <c r="A306" s="102"/>
    </row>
    <row r="307" ht="14.25" customHeight="1">
      <c r="A307" s="102"/>
    </row>
    <row r="308" ht="14.25" customHeight="1">
      <c r="A308" s="102"/>
    </row>
    <row r="309" ht="14.25" customHeight="1">
      <c r="A309" s="102"/>
    </row>
    <row r="310" ht="14.25" customHeight="1">
      <c r="A310" s="102"/>
    </row>
    <row r="311" ht="14.25" customHeight="1">
      <c r="A311" s="102"/>
    </row>
    <row r="312" ht="14.25" customHeight="1">
      <c r="A312" s="102"/>
    </row>
    <row r="313" ht="14.25" customHeight="1">
      <c r="A313" s="102"/>
    </row>
    <row r="314" ht="14.25" customHeight="1">
      <c r="A314" s="102"/>
    </row>
    <row r="315" ht="14.25" customHeight="1">
      <c r="A315" s="102"/>
    </row>
    <row r="316" ht="14.25" customHeight="1">
      <c r="A316" s="102"/>
    </row>
    <row r="317" ht="14.25" customHeight="1">
      <c r="A317" s="102"/>
    </row>
    <row r="318" ht="14.25" customHeight="1">
      <c r="A318" s="102"/>
    </row>
    <row r="319" ht="14.25" customHeight="1">
      <c r="A319" s="102"/>
    </row>
    <row r="320" ht="14.25" customHeight="1">
      <c r="A320" s="102"/>
    </row>
    <row r="321" ht="14.25" customHeight="1">
      <c r="A321" s="102"/>
    </row>
    <row r="322" ht="14.25" customHeight="1">
      <c r="A322" s="102"/>
    </row>
    <row r="323" ht="14.25" customHeight="1">
      <c r="A323" s="102"/>
    </row>
    <row r="324" ht="14.25" customHeight="1">
      <c r="A324" s="102"/>
    </row>
    <row r="325" ht="14.25" customHeight="1">
      <c r="A325" s="102"/>
    </row>
    <row r="326" ht="14.25" customHeight="1">
      <c r="A326" s="102"/>
    </row>
    <row r="327" ht="14.25" customHeight="1">
      <c r="A327" s="102"/>
    </row>
    <row r="328" ht="14.25" customHeight="1">
      <c r="A328" s="102"/>
    </row>
    <row r="329" ht="14.25" customHeight="1">
      <c r="A329" s="102"/>
    </row>
    <row r="330" ht="14.25" customHeight="1">
      <c r="A330" s="102"/>
    </row>
    <row r="331" ht="14.25" customHeight="1">
      <c r="A331" s="102"/>
    </row>
    <row r="332" ht="14.25" customHeight="1">
      <c r="A332" s="102"/>
    </row>
    <row r="333" ht="14.25" customHeight="1">
      <c r="A333" s="102"/>
    </row>
    <row r="334" ht="14.25" customHeight="1">
      <c r="A334" s="102"/>
    </row>
    <row r="335" ht="14.25" customHeight="1">
      <c r="A335" s="102"/>
    </row>
    <row r="336" ht="14.25" customHeight="1">
      <c r="A336" s="102"/>
    </row>
    <row r="337" ht="14.25" customHeight="1">
      <c r="A337" s="102"/>
    </row>
    <row r="338" ht="14.25" customHeight="1">
      <c r="A338" s="102"/>
    </row>
    <row r="339" ht="14.25" customHeight="1">
      <c r="A339" s="102"/>
    </row>
    <row r="340" ht="14.25" customHeight="1">
      <c r="A340" s="102"/>
    </row>
    <row r="341" ht="14.25" customHeight="1">
      <c r="A341" s="102"/>
    </row>
    <row r="342" ht="14.25" customHeight="1">
      <c r="A342" s="102"/>
    </row>
    <row r="343" ht="14.25" customHeight="1">
      <c r="A343" s="102"/>
    </row>
    <row r="344" ht="14.25" customHeight="1">
      <c r="A344" s="102"/>
    </row>
    <row r="345" ht="14.25" customHeight="1">
      <c r="A345" s="102"/>
    </row>
    <row r="346" ht="14.25" customHeight="1">
      <c r="A346" s="102"/>
    </row>
    <row r="347" ht="14.25" customHeight="1">
      <c r="A347" s="102"/>
    </row>
    <row r="348" ht="14.25" customHeight="1">
      <c r="A348" s="102"/>
    </row>
    <row r="349" ht="14.25" customHeight="1">
      <c r="A349" s="102"/>
    </row>
    <row r="350" ht="14.25" customHeight="1">
      <c r="A350" s="102"/>
    </row>
    <row r="351" ht="14.25" customHeight="1">
      <c r="A351" s="102"/>
    </row>
    <row r="352" ht="14.25" customHeight="1">
      <c r="A352" s="102"/>
    </row>
    <row r="353" ht="14.25" customHeight="1">
      <c r="A353" s="102"/>
    </row>
    <row r="354" ht="14.25" customHeight="1">
      <c r="A354" s="102"/>
    </row>
    <row r="355" ht="14.25" customHeight="1">
      <c r="A355" s="102"/>
    </row>
    <row r="356" ht="14.25" customHeight="1">
      <c r="A356" s="102"/>
    </row>
    <row r="357" ht="14.25" customHeight="1">
      <c r="A357" s="102"/>
    </row>
    <row r="358" ht="14.25" customHeight="1">
      <c r="A358" s="102"/>
    </row>
    <row r="359" ht="14.25" customHeight="1">
      <c r="A359" s="102"/>
    </row>
    <row r="360" ht="14.25" customHeight="1">
      <c r="A360" s="102"/>
    </row>
    <row r="361" ht="14.25" customHeight="1">
      <c r="A361" s="102"/>
    </row>
    <row r="362" ht="14.25" customHeight="1">
      <c r="A362" s="102"/>
    </row>
    <row r="363" ht="14.25" customHeight="1">
      <c r="A363" s="102"/>
    </row>
    <row r="364" ht="14.25" customHeight="1">
      <c r="A364" s="102"/>
    </row>
    <row r="365" ht="14.25" customHeight="1">
      <c r="A365" s="102"/>
    </row>
    <row r="366" ht="14.25" customHeight="1">
      <c r="A366" s="102"/>
    </row>
    <row r="367" ht="14.25" customHeight="1">
      <c r="A367" s="102"/>
    </row>
    <row r="368" ht="14.25" customHeight="1">
      <c r="A368" s="102"/>
    </row>
    <row r="369" ht="14.25" customHeight="1">
      <c r="A369" s="102"/>
    </row>
    <row r="370" ht="14.25" customHeight="1">
      <c r="A370" s="102"/>
    </row>
    <row r="371" ht="14.25" customHeight="1">
      <c r="A371" s="102"/>
    </row>
    <row r="372" ht="14.25" customHeight="1">
      <c r="A372" s="102"/>
    </row>
    <row r="373" ht="14.25" customHeight="1">
      <c r="A373" s="102"/>
    </row>
    <row r="374" ht="14.25" customHeight="1">
      <c r="A374" s="102"/>
    </row>
    <row r="375" ht="14.25" customHeight="1">
      <c r="A375" s="102"/>
    </row>
    <row r="376" ht="14.25" customHeight="1">
      <c r="A376" s="102"/>
    </row>
    <row r="377" ht="14.25" customHeight="1">
      <c r="A377" s="102"/>
    </row>
    <row r="378" ht="14.25" customHeight="1">
      <c r="A378" s="102"/>
    </row>
    <row r="379" ht="14.25" customHeight="1">
      <c r="A379" s="102"/>
    </row>
    <row r="380" ht="14.25" customHeight="1">
      <c r="A380" s="102"/>
    </row>
    <row r="381" ht="14.25" customHeight="1">
      <c r="A381" s="102"/>
    </row>
    <row r="382" ht="14.25" customHeight="1">
      <c r="A382" s="102"/>
    </row>
    <row r="383" ht="14.25" customHeight="1">
      <c r="A383" s="102"/>
    </row>
    <row r="384" ht="14.25" customHeight="1">
      <c r="A384" s="102"/>
    </row>
    <row r="385" ht="14.25" customHeight="1">
      <c r="A385" s="102"/>
    </row>
    <row r="386" ht="14.25" customHeight="1">
      <c r="A386" s="102"/>
    </row>
    <row r="387" ht="14.25" customHeight="1">
      <c r="A387" s="102"/>
    </row>
    <row r="388" ht="14.25" customHeight="1">
      <c r="A388" s="102"/>
    </row>
    <row r="389" ht="14.25" customHeight="1">
      <c r="A389" s="102"/>
    </row>
    <row r="390" ht="14.25" customHeight="1">
      <c r="A390" s="102"/>
    </row>
    <row r="391" ht="14.25" customHeight="1">
      <c r="A391" s="102"/>
    </row>
    <row r="392" ht="14.25" customHeight="1">
      <c r="A392" s="102"/>
    </row>
    <row r="393" ht="14.25" customHeight="1">
      <c r="A393" s="102"/>
    </row>
    <row r="394" ht="14.25" customHeight="1">
      <c r="A394" s="102"/>
    </row>
    <row r="395" ht="14.25" customHeight="1">
      <c r="A395" s="102"/>
    </row>
    <row r="396" ht="14.25" customHeight="1">
      <c r="A396" s="102"/>
    </row>
    <row r="397" ht="14.25" customHeight="1">
      <c r="A397" s="102"/>
    </row>
    <row r="398" ht="14.25" customHeight="1">
      <c r="A398" s="102"/>
    </row>
    <row r="399" ht="14.25" customHeight="1">
      <c r="A399" s="102"/>
    </row>
    <row r="400" ht="14.25" customHeight="1">
      <c r="A400" s="102"/>
    </row>
    <row r="401" ht="14.25" customHeight="1">
      <c r="A401" s="102"/>
    </row>
    <row r="402" ht="14.25" customHeight="1">
      <c r="A402" s="102"/>
    </row>
    <row r="403" ht="14.25" customHeight="1">
      <c r="A403" s="102"/>
    </row>
    <row r="404" ht="14.25" customHeight="1">
      <c r="A404" s="102"/>
    </row>
    <row r="405" ht="14.25" customHeight="1">
      <c r="A405" s="102"/>
    </row>
    <row r="406" ht="14.25" customHeight="1">
      <c r="A406" s="102"/>
    </row>
    <row r="407" ht="14.25" customHeight="1">
      <c r="A407" s="102"/>
    </row>
    <row r="408" ht="14.25" customHeight="1">
      <c r="A408" s="102"/>
    </row>
    <row r="409" ht="14.25" customHeight="1">
      <c r="A409" s="102"/>
    </row>
    <row r="410" ht="14.25" customHeight="1">
      <c r="A410" s="102"/>
    </row>
    <row r="411" ht="14.25" customHeight="1">
      <c r="A411" s="102"/>
    </row>
    <row r="412" ht="14.25" customHeight="1">
      <c r="A412" s="102"/>
    </row>
    <row r="413" ht="14.25" customHeight="1">
      <c r="A413" s="102"/>
    </row>
    <row r="414" ht="14.25" customHeight="1">
      <c r="A414" s="102"/>
    </row>
    <row r="415" ht="14.25" customHeight="1">
      <c r="A415" s="102"/>
    </row>
    <row r="416" ht="14.25" customHeight="1">
      <c r="A416" s="102"/>
    </row>
    <row r="417" ht="14.25" customHeight="1">
      <c r="A417" s="102"/>
    </row>
    <row r="418" ht="14.25" customHeight="1">
      <c r="A418" s="102"/>
    </row>
    <row r="419" ht="14.25" customHeight="1">
      <c r="A419" s="102"/>
    </row>
    <row r="420" ht="14.25" customHeight="1">
      <c r="A420" s="102"/>
    </row>
    <row r="421" ht="14.25" customHeight="1">
      <c r="A421" s="102"/>
    </row>
    <row r="422" ht="14.25" customHeight="1">
      <c r="A422" s="102"/>
    </row>
    <row r="423" ht="14.25" customHeight="1">
      <c r="A423" s="102"/>
    </row>
    <row r="424" ht="14.25" customHeight="1">
      <c r="A424" s="102"/>
    </row>
    <row r="425" ht="14.25" customHeight="1">
      <c r="A425" s="102"/>
    </row>
    <row r="426" ht="14.25" customHeight="1">
      <c r="A426" s="102"/>
    </row>
    <row r="427" ht="14.25" customHeight="1">
      <c r="A427" s="102"/>
    </row>
    <row r="428" ht="14.25" customHeight="1">
      <c r="A428" s="102"/>
    </row>
    <row r="429" ht="14.25" customHeight="1">
      <c r="A429" s="102"/>
    </row>
    <row r="430" ht="14.25" customHeight="1">
      <c r="A430" s="102"/>
    </row>
    <row r="431" ht="14.25" customHeight="1">
      <c r="A431" s="102"/>
    </row>
    <row r="432" ht="14.25" customHeight="1">
      <c r="A432" s="102"/>
    </row>
    <row r="433" ht="14.25" customHeight="1">
      <c r="A433" s="102"/>
    </row>
    <row r="434" ht="14.25" customHeight="1">
      <c r="A434" s="102"/>
    </row>
    <row r="435" ht="14.25" customHeight="1">
      <c r="A435" s="102"/>
    </row>
    <row r="436" ht="14.25" customHeight="1">
      <c r="A436" s="102"/>
    </row>
    <row r="437" ht="14.25" customHeight="1">
      <c r="A437" s="102"/>
    </row>
    <row r="438" ht="14.25" customHeight="1">
      <c r="A438" s="102"/>
    </row>
    <row r="439" ht="14.25" customHeight="1">
      <c r="A439" s="102"/>
    </row>
    <row r="440" ht="14.25" customHeight="1">
      <c r="A440" s="102"/>
    </row>
    <row r="441" ht="14.25" customHeight="1">
      <c r="A441" s="102"/>
    </row>
    <row r="442" ht="14.25" customHeight="1">
      <c r="A442" s="102"/>
    </row>
    <row r="443" ht="14.25" customHeight="1">
      <c r="A443" s="102"/>
    </row>
    <row r="444" ht="14.25" customHeight="1">
      <c r="A444" s="102"/>
    </row>
    <row r="445" ht="14.25" customHeight="1">
      <c r="A445" s="102"/>
    </row>
    <row r="446" ht="14.25" customHeight="1">
      <c r="A446" s="102"/>
    </row>
    <row r="447" ht="14.25" customHeight="1">
      <c r="A447" s="102"/>
    </row>
    <row r="448" ht="14.25" customHeight="1">
      <c r="A448" s="102"/>
    </row>
    <row r="449" ht="14.25" customHeight="1">
      <c r="A449" s="102"/>
    </row>
    <row r="450" ht="14.25" customHeight="1">
      <c r="A450" s="102"/>
    </row>
    <row r="451" ht="14.25" customHeight="1">
      <c r="A451" s="102"/>
    </row>
    <row r="452" ht="14.25" customHeight="1">
      <c r="A452" s="102"/>
    </row>
    <row r="453" ht="14.25" customHeight="1">
      <c r="A453" s="102"/>
    </row>
    <row r="454" ht="14.25" customHeight="1">
      <c r="A454" s="102"/>
    </row>
    <row r="455" ht="14.25" customHeight="1">
      <c r="A455" s="102"/>
    </row>
    <row r="456" ht="14.25" customHeight="1">
      <c r="A456" s="102"/>
    </row>
    <row r="457" ht="14.25" customHeight="1">
      <c r="A457" s="102"/>
    </row>
    <row r="458" ht="14.25" customHeight="1">
      <c r="A458" s="102"/>
    </row>
    <row r="459" ht="14.25" customHeight="1">
      <c r="A459" s="102"/>
    </row>
    <row r="460" ht="14.25" customHeight="1">
      <c r="A460" s="102"/>
    </row>
    <row r="461" ht="14.25" customHeight="1">
      <c r="A461" s="102"/>
    </row>
    <row r="462" ht="14.25" customHeight="1">
      <c r="A462" s="102"/>
    </row>
    <row r="463" ht="14.25" customHeight="1">
      <c r="A463" s="102"/>
    </row>
    <row r="464" ht="14.25" customHeight="1">
      <c r="A464" s="102"/>
    </row>
    <row r="465" ht="14.25" customHeight="1">
      <c r="A465" s="102"/>
    </row>
    <row r="466" ht="14.25" customHeight="1">
      <c r="A466" s="102"/>
    </row>
    <row r="467" ht="14.25" customHeight="1">
      <c r="A467" s="102"/>
    </row>
    <row r="468" ht="14.25" customHeight="1">
      <c r="A468" s="102"/>
    </row>
    <row r="469" ht="14.25" customHeight="1">
      <c r="A469" s="102"/>
    </row>
    <row r="470" ht="14.25" customHeight="1">
      <c r="A470" s="102"/>
    </row>
    <row r="471" ht="14.25" customHeight="1">
      <c r="A471" s="102"/>
    </row>
    <row r="472" ht="14.25" customHeight="1">
      <c r="A472" s="102"/>
    </row>
    <row r="473" ht="14.25" customHeight="1">
      <c r="A473" s="102"/>
    </row>
    <row r="474" ht="14.25" customHeight="1">
      <c r="A474" s="102"/>
    </row>
    <row r="475" ht="14.25" customHeight="1">
      <c r="A475" s="102"/>
    </row>
    <row r="476" ht="14.25" customHeight="1">
      <c r="A476" s="102"/>
    </row>
    <row r="477" ht="14.25" customHeight="1">
      <c r="A477" s="102"/>
    </row>
    <row r="478" ht="14.25" customHeight="1">
      <c r="A478" s="102"/>
    </row>
    <row r="479" ht="14.25" customHeight="1">
      <c r="A479" s="102"/>
    </row>
    <row r="480" ht="14.25" customHeight="1">
      <c r="A480" s="102"/>
    </row>
    <row r="481" ht="14.25" customHeight="1">
      <c r="A481" s="102"/>
    </row>
    <row r="482" ht="14.25" customHeight="1">
      <c r="A482" s="102"/>
    </row>
    <row r="483" ht="14.25" customHeight="1">
      <c r="A483" s="102"/>
    </row>
    <row r="484" ht="14.25" customHeight="1">
      <c r="A484" s="102"/>
    </row>
    <row r="485" ht="14.25" customHeight="1">
      <c r="A485" s="102"/>
    </row>
    <row r="486" ht="14.25" customHeight="1">
      <c r="A486" s="102"/>
    </row>
    <row r="487" ht="14.25" customHeight="1">
      <c r="A487" s="102"/>
    </row>
    <row r="488" ht="14.25" customHeight="1">
      <c r="A488" s="102"/>
    </row>
    <row r="489" ht="14.25" customHeight="1">
      <c r="A489" s="102"/>
    </row>
    <row r="490" ht="14.25" customHeight="1">
      <c r="A490" s="102"/>
    </row>
    <row r="491" ht="14.25" customHeight="1">
      <c r="A491" s="102"/>
    </row>
    <row r="492" ht="14.25" customHeight="1">
      <c r="A492" s="102"/>
    </row>
    <row r="493" ht="14.25" customHeight="1">
      <c r="A493" s="102"/>
    </row>
    <row r="494" ht="14.25" customHeight="1">
      <c r="A494" s="102"/>
    </row>
    <row r="495" ht="14.25" customHeight="1">
      <c r="A495" s="102"/>
    </row>
    <row r="496" ht="14.25" customHeight="1">
      <c r="A496" s="102"/>
    </row>
    <row r="497" ht="14.25" customHeight="1">
      <c r="A497" s="102"/>
    </row>
    <row r="498" ht="14.25" customHeight="1">
      <c r="A498" s="102"/>
    </row>
    <row r="499" ht="14.25" customHeight="1">
      <c r="A499" s="102"/>
    </row>
    <row r="500" ht="14.25" customHeight="1">
      <c r="A500" s="102"/>
    </row>
    <row r="501" ht="14.25" customHeight="1">
      <c r="A501" s="102"/>
    </row>
    <row r="502" ht="14.25" customHeight="1">
      <c r="A502" s="102"/>
    </row>
    <row r="503" ht="14.25" customHeight="1">
      <c r="A503" s="102"/>
    </row>
    <row r="504" ht="14.25" customHeight="1">
      <c r="A504" s="102"/>
    </row>
    <row r="505" ht="14.25" customHeight="1">
      <c r="A505" s="102"/>
    </row>
    <row r="506" ht="14.25" customHeight="1">
      <c r="A506" s="102"/>
    </row>
    <row r="507" ht="14.25" customHeight="1">
      <c r="A507" s="102"/>
    </row>
    <row r="508" ht="14.25" customHeight="1">
      <c r="A508" s="102"/>
    </row>
    <row r="509" ht="14.25" customHeight="1">
      <c r="A509" s="102"/>
    </row>
    <row r="510" ht="14.25" customHeight="1">
      <c r="A510" s="102"/>
    </row>
    <row r="511" ht="14.25" customHeight="1">
      <c r="A511" s="102"/>
    </row>
    <row r="512" ht="14.25" customHeight="1">
      <c r="A512" s="102"/>
    </row>
    <row r="513" ht="14.25" customHeight="1">
      <c r="A513" s="102"/>
    </row>
    <row r="514" ht="14.25" customHeight="1">
      <c r="A514" s="102"/>
    </row>
    <row r="515" ht="14.25" customHeight="1">
      <c r="A515" s="102"/>
    </row>
    <row r="516" ht="14.25" customHeight="1">
      <c r="A516" s="102"/>
    </row>
    <row r="517" ht="14.25" customHeight="1">
      <c r="A517" s="102"/>
    </row>
    <row r="518" ht="14.25" customHeight="1">
      <c r="A518" s="102"/>
    </row>
    <row r="519" ht="14.25" customHeight="1">
      <c r="A519" s="102"/>
    </row>
    <row r="520" ht="14.25" customHeight="1">
      <c r="A520" s="102"/>
    </row>
    <row r="521" ht="14.25" customHeight="1">
      <c r="A521" s="102"/>
    </row>
    <row r="522" ht="14.25" customHeight="1">
      <c r="A522" s="102"/>
    </row>
    <row r="523" ht="14.25" customHeight="1">
      <c r="A523" s="102"/>
    </row>
    <row r="524" ht="14.25" customHeight="1">
      <c r="A524" s="102"/>
    </row>
    <row r="525" ht="14.25" customHeight="1">
      <c r="A525" s="102"/>
    </row>
    <row r="526" ht="14.25" customHeight="1">
      <c r="A526" s="102"/>
    </row>
    <row r="527" ht="14.25" customHeight="1">
      <c r="A527" s="102"/>
    </row>
    <row r="528" ht="14.25" customHeight="1">
      <c r="A528" s="102"/>
    </row>
    <row r="529" ht="14.25" customHeight="1">
      <c r="A529" s="102"/>
    </row>
    <row r="530" ht="14.25" customHeight="1">
      <c r="A530" s="102"/>
    </row>
    <row r="531" ht="14.25" customHeight="1">
      <c r="A531" s="102"/>
    </row>
    <row r="532" ht="14.25" customHeight="1">
      <c r="A532" s="102"/>
    </row>
    <row r="533" ht="14.25" customHeight="1">
      <c r="A533" s="102"/>
    </row>
    <row r="534" ht="14.25" customHeight="1">
      <c r="A534" s="102"/>
    </row>
    <row r="535" ht="14.25" customHeight="1">
      <c r="A535" s="102"/>
    </row>
    <row r="536" ht="14.25" customHeight="1">
      <c r="A536" s="102"/>
    </row>
    <row r="537" ht="14.25" customHeight="1">
      <c r="A537" s="102"/>
    </row>
    <row r="538" ht="14.25" customHeight="1">
      <c r="A538" s="102"/>
    </row>
    <row r="539" ht="14.25" customHeight="1">
      <c r="A539" s="102"/>
    </row>
    <row r="540" ht="14.25" customHeight="1">
      <c r="A540" s="102"/>
    </row>
    <row r="541" ht="14.25" customHeight="1">
      <c r="A541" s="102"/>
    </row>
    <row r="542" ht="14.25" customHeight="1">
      <c r="A542" s="102"/>
    </row>
    <row r="543" ht="14.25" customHeight="1">
      <c r="A543" s="102"/>
    </row>
    <row r="544" ht="14.25" customHeight="1">
      <c r="A544" s="102"/>
    </row>
    <row r="545" ht="14.25" customHeight="1">
      <c r="A545" s="102"/>
    </row>
    <row r="546" ht="14.25" customHeight="1">
      <c r="A546" s="102"/>
    </row>
    <row r="547" ht="14.25" customHeight="1">
      <c r="A547" s="102"/>
    </row>
    <row r="548" ht="14.25" customHeight="1">
      <c r="A548" s="102"/>
    </row>
    <row r="549" ht="14.25" customHeight="1">
      <c r="A549" s="102"/>
    </row>
    <row r="550" ht="14.25" customHeight="1">
      <c r="A550" s="102"/>
    </row>
    <row r="551" ht="14.25" customHeight="1">
      <c r="A551" s="102"/>
    </row>
    <row r="552" ht="14.25" customHeight="1">
      <c r="A552" s="102"/>
    </row>
    <row r="553" ht="14.25" customHeight="1">
      <c r="A553" s="102"/>
    </row>
    <row r="554" ht="14.25" customHeight="1">
      <c r="A554" s="102"/>
    </row>
    <row r="555" ht="14.25" customHeight="1">
      <c r="A555" s="102"/>
    </row>
    <row r="556" ht="14.25" customHeight="1">
      <c r="A556" s="102"/>
    </row>
    <row r="557" ht="14.25" customHeight="1">
      <c r="A557" s="102"/>
    </row>
    <row r="558" ht="14.25" customHeight="1">
      <c r="A558" s="102"/>
    </row>
    <row r="559" ht="14.25" customHeight="1">
      <c r="A559" s="102"/>
    </row>
    <row r="560" ht="14.25" customHeight="1">
      <c r="A560" s="102"/>
    </row>
    <row r="561" ht="14.25" customHeight="1">
      <c r="A561" s="102"/>
    </row>
    <row r="562" ht="14.25" customHeight="1">
      <c r="A562" s="102"/>
    </row>
    <row r="563" ht="14.25" customHeight="1">
      <c r="A563" s="102"/>
    </row>
    <row r="564" ht="14.25" customHeight="1">
      <c r="A564" s="102"/>
    </row>
    <row r="565" ht="14.25" customHeight="1">
      <c r="A565" s="102"/>
    </row>
    <row r="566" ht="14.25" customHeight="1">
      <c r="A566" s="102"/>
    </row>
    <row r="567" ht="14.25" customHeight="1">
      <c r="A567" s="102"/>
    </row>
    <row r="568" ht="14.25" customHeight="1">
      <c r="A568" s="102"/>
    </row>
    <row r="569" ht="14.25" customHeight="1">
      <c r="A569" s="102"/>
    </row>
    <row r="570" ht="14.25" customHeight="1">
      <c r="A570" s="102"/>
    </row>
    <row r="571" ht="14.25" customHeight="1">
      <c r="A571" s="102"/>
    </row>
    <row r="572" ht="14.25" customHeight="1">
      <c r="A572" s="102"/>
    </row>
    <row r="573" ht="14.25" customHeight="1">
      <c r="A573" s="102"/>
    </row>
    <row r="574" ht="14.25" customHeight="1">
      <c r="A574" s="102"/>
    </row>
    <row r="575" ht="14.25" customHeight="1">
      <c r="A575" s="102"/>
    </row>
    <row r="576" ht="14.25" customHeight="1">
      <c r="A576" s="102"/>
    </row>
    <row r="577" ht="14.25" customHeight="1">
      <c r="A577" s="102"/>
    </row>
    <row r="578" ht="14.25" customHeight="1">
      <c r="A578" s="102"/>
    </row>
    <row r="579" ht="14.25" customHeight="1">
      <c r="A579" s="102"/>
    </row>
    <row r="580" ht="14.25" customHeight="1">
      <c r="A580" s="102"/>
    </row>
    <row r="581" ht="14.25" customHeight="1">
      <c r="A581" s="102"/>
    </row>
    <row r="582" ht="14.25" customHeight="1">
      <c r="A582" s="102"/>
    </row>
    <row r="583" ht="14.25" customHeight="1">
      <c r="A583" s="102"/>
    </row>
    <row r="584" ht="14.25" customHeight="1">
      <c r="A584" s="102"/>
    </row>
    <row r="585" ht="14.25" customHeight="1">
      <c r="A585" s="102"/>
    </row>
    <row r="586" ht="14.25" customHeight="1">
      <c r="A586" s="102"/>
    </row>
    <row r="587" ht="14.25" customHeight="1">
      <c r="A587" s="102"/>
    </row>
    <row r="588" ht="14.25" customHeight="1">
      <c r="A588" s="102"/>
    </row>
    <row r="589" ht="14.25" customHeight="1">
      <c r="A589" s="102"/>
    </row>
    <row r="590" ht="14.25" customHeight="1">
      <c r="A590" s="102"/>
    </row>
    <row r="591" ht="14.25" customHeight="1">
      <c r="A591" s="102"/>
    </row>
    <row r="592" ht="14.25" customHeight="1">
      <c r="A592" s="102"/>
    </row>
    <row r="593" ht="14.25" customHeight="1">
      <c r="A593" s="102"/>
    </row>
    <row r="594" ht="14.25" customHeight="1">
      <c r="A594" s="102"/>
    </row>
    <row r="595" ht="14.25" customHeight="1">
      <c r="A595" s="102"/>
    </row>
    <row r="596" ht="14.25" customHeight="1">
      <c r="A596" s="102"/>
    </row>
    <row r="597" ht="14.25" customHeight="1">
      <c r="A597" s="102"/>
    </row>
    <row r="598" ht="14.25" customHeight="1">
      <c r="A598" s="102"/>
    </row>
    <row r="599" ht="14.25" customHeight="1">
      <c r="A599" s="102"/>
    </row>
    <row r="600" ht="14.25" customHeight="1">
      <c r="A600" s="102"/>
    </row>
    <row r="601" ht="14.25" customHeight="1">
      <c r="A601" s="102"/>
    </row>
    <row r="602" ht="14.25" customHeight="1">
      <c r="A602" s="102"/>
    </row>
    <row r="603" ht="14.25" customHeight="1">
      <c r="A603" s="102"/>
    </row>
    <row r="604" ht="14.25" customHeight="1">
      <c r="A604" s="102"/>
    </row>
    <row r="605" ht="14.25" customHeight="1">
      <c r="A605" s="102"/>
    </row>
    <row r="606" ht="14.25" customHeight="1">
      <c r="A606" s="102"/>
    </row>
    <row r="607" ht="14.25" customHeight="1">
      <c r="A607" s="102"/>
    </row>
    <row r="608" ht="14.25" customHeight="1">
      <c r="A608" s="102"/>
    </row>
    <row r="609" ht="14.25" customHeight="1">
      <c r="A609" s="102"/>
    </row>
    <row r="610" ht="14.25" customHeight="1">
      <c r="A610" s="102"/>
    </row>
    <row r="611" ht="14.25" customHeight="1">
      <c r="A611" s="102"/>
    </row>
    <row r="612" ht="14.25" customHeight="1">
      <c r="A612" s="102"/>
    </row>
    <row r="613" ht="14.25" customHeight="1">
      <c r="A613" s="102"/>
    </row>
    <row r="614" ht="14.25" customHeight="1">
      <c r="A614" s="102"/>
    </row>
    <row r="615" ht="14.25" customHeight="1">
      <c r="A615" s="102"/>
    </row>
    <row r="616" ht="14.25" customHeight="1">
      <c r="A616" s="102"/>
    </row>
    <row r="617" ht="14.25" customHeight="1">
      <c r="A617" s="102"/>
    </row>
    <row r="618" ht="14.25" customHeight="1">
      <c r="A618" s="102"/>
    </row>
    <row r="619" ht="14.25" customHeight="1">
      <c r="A619" s="102"/>
    </row>
    <row r="620" ht="14.25" customHeight="1">
      <c r="A620" s="102"/>
    </row>
    <row r="621" ht="14.25" customHeight="1">
      <c r="A621" s="102"/>
    </row>
    <row r="622" ht="14.25" customHeight="1">
      <c r="A622" s="102"/>
    </row>
    <row r="623" ht="14.25" customHeight="1">
      <c r="A623" s="102"/>
    </row>
    <row r="624" ht="14.25" customHeight="1">
      <c r="A624" s="102"/>
    </row>
    <row r="625" ht="14.25" customHeight="1">
      <c r="A625" s="102"/>
    </row>
    <row r="626" ht="14.25" customHeight="1">
      <c r="A626" s="102"/>
    </row>
    <row r="627" ht="14.25" customHeight="1">
      <c r="A627" s="102"/>
    </row>
    <row r="628" ht="14.25" customHeight="1">
      <c r="A628" s="102"/>
    </row>
    <row r="629" ht="14.25" customHeight="1">
      <c r="A629" s="102"/>
    </row>
    <row r="630" ht="14.25" customHeight="1">
      <c r="A630" s="102"/>
    </row>
    <row r="631" ht="14.25" customHeight="1">
      <c r="A631" s="102"/>
    </row>
    <row r="632" ht="14.25" customHeight="1">
      <c r="A632" s="102"/>
    </row>
    <row r="633" ht="14.25" customHeight="1">
      <c r="A633" s="102"/>
    </row>
    <row r="634" ht="14.25" customHeight="1">
      <c r="A634" s="102"/>
    </row>
    <row r="635" ht="14.25" customHeight="1">
      <c r="A635" s="102"/>
    </row>
    <row r="636" ht="14.25" customHeight="1">
      <c r="A636" s="102"/>
    </row>
    <row r="637" ht="14.25" customHeight="1">
      <c r="A637" s="102"/>
    </row>
    <row r="638" ht="14.25" customHeight="1">
      <c r="A638" s="102"/>
    </row>
    <row r="639" ht="14.25" customHeight="1">
      <c r="A639" s="102"/>
    </row>
    <row r="640" ht="14.25" customHeight="1">
      <c r="A640" s="102"/>
    </row>
    <row r="641" ht="14.25" customHeight="1">
      <c r="A641" s="102"/>
    </row>
    <row r="642" ht="14.25" customHeight="1">
      <c r="A642" s="102"/>
    </row>
    <row r="643" ht="14.25" customHeight="1">
      <c r="A643" s="102"/>
    </row>
    <row r="644" ht="14.25" customHeight="1">
      <c r="A644" s="102"/>
    </row>
    <row r="645" ht="14.25" customHeight="1">
      <c r="A645" s="102"/>
    </row>
    <row r="646" ht="14.25" customHeight="1">
      <c r="A646" s="102"/>
    </row>
    <row r="647" ht="14.25" customHeight="1">
      <c r="A647" s="102"/>
    </row>
    <row r="648" ht="14.25" customHeight="1">
      <c r="A648" s="102"/>
    </row>
    <row r="649" ht="14.25" customHeight="1">
      <c r="A649" s="102"/>
    </row>
    <row r="650" ht="14.25" customHeight="1">
      <c r="A650" s="102"/>
    </row>
    <row r="651" ht="14.25" customHeight="1">
      <c r="A651" s="102"/>
    </row>
    <row r="652" ht="14.25" customHeight="1">
      <c r="A652" s="102"/>
    </row>
    <row r="653" ht="14.25" customHeight="1">
      <c r="A653" s="102"/>
    </row>
    <row r="654" ht="14.25" customHeight="1">
      <c r="A654" s="102"/>
    </row>
    <row r="655" ht="14.25" customHeight="1">
      <c r="A655" s="102"/>
    </row>
    <row r="656" ht="14.25" customHeight="1">
      <c r="A656" s="102"/>
    </row>
    <row r="657" ht="14.25" customHeight="1">
      <c r="A657" s="102"/>
    </row>
    <row r="658" ht="14.25" customHeight="1">
      <c r="A658" s="102"/>
    </row>
    <row r="659" ht="14.25" customHeight="1">
      <c r="A659" s="102"/>
    </row>
    <row r="660" ht="14.25" customHeight="1">
      <c r="A660" s="102"/>
    </row>
    <row r="661" ht="14.25" customHeight="1">
      <c r="A661" s="102"/>
    </row>
    <row r="662" ht="14.25" customHeight="1">
      <c r="A662" s="102"/>
    </row>
    <row r="663" ht="14.25" customHeight="1">
      <c r="A663" s="102"/>
    </row>
    <row r="664" ht="14.25" customHeight="1">
      <c r="A664" s="102"/>
    </row>
    <row r="665" ht="14.25" customHeight="1">
      <c r="A665" s="102"/>
    </row>
    <row r="666" ht="14.25" customHeight="1">
      <c r="A666" s="102"/>
    </row>
    <row r="667" ht="14.25" customHeight="1">
      <c r="A667" s="102"/>
    </row>
    <row r="668" ht="14.25" customHeight="1">
      <c r="A668" s="102"/>
    </row>
    <row r="669" ht="14.25" customHeight="1">
      <c r="A669" s="102"/>
    </row>
    <row r="670" ht="14.25" customHeight="1">
      <c r="A670" s="102"/>
    </row>
    <row r="671" ht="14.25" customHeight="1">
      <c r="A671" s="102"/>
    </row>
    <row r="672" ht="14.25" customHeight="1">
      <c r="A672" s="102"/>
    </row>
    <row r="673" ht="14.25" customHeight="1">
      <c r="A673" s="102"/>
    </row>
    <row r="674" ht="14.25" customHeight="1">
      <c r="A674" s="102"/>
    </row>
    <row r="675" ht="14.25" customHeight="1">
      <c r="A675" s="102"/>
    </row>
    <row r="676" ht="14.25" customHeight="1">
      <c r="A676" s="102"/>
    </row>
    <row r="677" ht="14.25" customHeight="1">
      <c r="A677" s="102"/>
    </row>
    <row r="678" ht="14.25" customHeight="1">
      <c r="A678" s="102"/>
    </row>
    <row r="679" ht="14.25" customHeight="1">
      <c r="A679" s="102"/>
    </row>
    <row r="680" ht="14.25" customHeight="1">
      <c r="A680" s="102"/>
    </row>
    <row r="681" ht="14.25" customHeight="1">
      <c r="A681" s="102"/>
    </row>
    <row r="682" ht="14.25" customHeight="1">
      <c r="A682" s="102"/>
    </row>
    <row r="683" ht="14.25" customHeight="1">
      <c r="A683" s="102"/>
    </row>
    <row r="684" ht="14.25" customHeight="1">
      <c r="A684" s="102"/>
    </row>
    <row r="685" ht="14.25" customHeight="1">
      <c r="A685" s="102"/>
    </row>
    <row r="686" ht="14.25" customHeight="1">
      <c r="A686" s="102"/>
    </row>
    <row r="687" ht="14.25" customHeight="1">
      <c r="A687" s="102"/>
    </row>
    <row r="688" ht="14.25" customHeight="1">
      <c r="A688" s="102"/>
    </row>
    <row r="689" ht="14.25" customHeight="1">
      <c r="A689" s="102"/>
    </row>
    <row r="690" ht="14.25" customHeight="1">
      <c r="A690" s="102"/>
    </row>
    <row r="691" ht="14.25" customHeight="1">
      <c r="A691" s="102"/>
    </row>
    <row r="692" ht="14.25" customHeight="1">
      <c r="A692" s="102"/>
    </row>
    <row r="693" ht="14.25" customHeight="1">
      <c r="A693" s="102"/>
    </row>
    <row r="694" ht="14.25" customHeight="1">
      <c r="A694" s="102"/>
    </row>
    <row r="695" ht="14.25" customHeight="1">
      <c r="A695" s="102"/>
    </row>
    <row r="696" ht="14.25" customHeight="1">
      <c r="A696" s="102"/>
    </row>
    <row r="697" ht="14.25" customHeight="1">
      <c r="A697" s="102"/>
    </row>
    <row r="698" ht="14.25" customHeight="1">
      <c r="A698" s="102"/>
    </row>
    <row r="699" ht="14.25" customHeight="1">
      <c r="A699" s="102"/>
    </row>
    <row r="700" ht="14.25" customHeight="1">
      <c r="A700" s="102"/>
    </row>
    <row r="701" ht="14.25" customHeight="1">
      <c r="A701" s="102"/>
    </row>
    <row r="702" ht="14.25" customHeight="1">
      <c r="A702" s="102"/>
    </row>
    <row r="703" ht="14.25" customHeight="1">
      <c r="A703" s="102"/>
    </row>
    <row r="704" ht="14.25" customHeight="1">
      <c r="A704" s="102"/>
    </row>
    <row r="705" ht="14.25" customHeight="1">
      <c r="A705" s="102"/>
    </row>
    <row r="706" ht="14.25" customHeight="1">
      <c r="A706" s="102"/>
    </row>
    <row r="707" ht="14.25" customHeight="1">
      <c r="A707" s="102"/>
    </row>
    <row r="708" ht="14.25" customHeight="1">
      <c r="A708" s="102"/>
    </row>
    <row r="709" ht="14.25" customHeight="1">
      <c r="A709" s="102"/>
    </row>
    <row r="710" ht="14.25" customHeight="1">
      <c r="A710" s="102"/>
    </row>
    <row r="711" ht="14.25" customHeight="1">
      <c r="A711" s="102"/>
    </row>
    <row r="712" ht="14.25" customHeight="1">
      <c r="A712" s="102"/>
    </row>
    <row r="713" ht="14.25" customHeight="1">
      <c r="A713" s="102"/>
    </row>
    <row r="714" ht="14.25" customHeight="1">
      <c r="A714" s="102"/>
    </row>
    <row r="715" ht="14.25" customHeight="1">
      <c r="A715" s="102"/>
    </row>
    <row r="716" ht="14.25" customHeight="1">
      <c r="A716" s="102"/>
    </row>
    <row r="717" ht="14.25" customHeight="1">
      <c r="A717" s="102"/>
    </row>
    <row r="718" ht="14.25" customHeight="1">
      <c r="A718" s="102"/>
    </row>
    <row r="719" ht="14.25" customHeight="1">
      <c r="A719" s="102"/>
    </row>
    <row r="720" ht="14.25" customHeight="1">
      <c r="A720" s="102"/>
    </row>
    <row r="721" ht="14.25" customHeight="1">
      <c r="A721" s="102"/>
    </row>
    <row r="722" ht="14.25" customHeight="1">
      <c r="A722" s="102"/>
    </row>
    <row r="723" ht="14.25" customHeight="1">
      <c r="A723" s="102"/>
    </row>
    <row r="724" ht="14.25" customHeight="1">
      <c r="A724" s="102"/>
    </row>
    <row r="725" ht="14.25" customHeight="1">
      <c r="A725" s="102"/>
    </row>
    <row r="726" ht="14.25" customHeight="1">
      <c r="A726" s="102"/>
    </row>
    <row r="727" ht="14.25" customHeight="1">
      <c r="A727" s="102"/>
    </row>
    <row r="728" ht="14.25" customHeight="1">
      <c r="A728" s="102"/>
    </row>
    <row r="729" ht="14.25" customHeight="1">
      <c r="A729" s="102"/>
    </row>
    <row r="730" ht="14.25" customHeight="1">
      <c r="A730" s="102"/>
    </row>
    <row r="731" ht="14.25" customHeight="1">
      <c r="A731" s="102"/>
    </row>
    <row r="732" ht="14.25" customHeight="1">
      <c r="A732" s="102"/>
    </row>
    <row r="733" ht="14.25" customHeight="1">
      <c r="A733" s="102"/>
    </row>
    <row r="734" ht="14.25" customHeight="1">
      <c r="A734" s="102"/>
    </row>
    <row r="735" ht="14.25" customHeight="1">
      <c r="A735" s="102"/>
    </row>
    <row r="736" ht="14.25" customHeight="1">
      <c r="A736" s="102"/>
    </row>
    <row r="737" ht="14.25" customHeight="1">
      <c r="A737" s="102"/>
    </row>
    <row r="738" ht="14.25" customHeight="1">
      <c r="A738" s="102"/>
    </row>
    <row r="739" ht="14.25" customHeight="1">
      <c r="A739" s="102"/>
    </row>
    <row r="740" ht="14.25" customHeight="1">
      <c r="A740" s="102"/>
    </row>
    <row r="741" ht="14.25" customHeight="1">
      <c r="A741" s="102"/>
    </row>
    <row r="742" ht="14.25" customHeight="1">
      <c r="A742" s="102"/>
    </row>
    <row r="743" ht="14.25" customHeight="1">
      <c r="A743" s="102"/>
    </row>
    <row r="744" ht="14.25" customHeight="1">
      <c r="A744" s="102"/>
    </row>
    <row r="745" ht="14.25" customHeight="1">
      <c r="A745" s="102"/>
    </row>
    <row r="746" ht="14.25" customHeight="1">
      <c r="A746" s="102"/>
    </row>
    <row r="747" ht="14.25" customHeight="1">
      <c r="A747" s="102"/>
    </row>
    <row r="748" ht="14.25" customHeight="1">
      <c r="A748" s="102"/>
    </row>
    <row r="749" ht="14.25" customHeight="1">
      <c r="A749" s="102"/>
    </row>
    <row r="750" ht="14.25" customHeight="1">
      <c r="A750" s="102"/>
    </row>
    <row r="751" ht="14.25" customHeight="1">
      <c r="A751" s="102"/>
    </row>
    <row r="752" ht="14.25" customHeight="1">
      <c r="A752" s="102"/>
    </row>
    <row r="753" ht="14.25" customHeight="1">
      <c r="A753" s="102"/>
    </row>
    <row r="754" ht="14.25" customHeight="1">
      <c r="A754" s="102"/>
    </row>
    <row r="755" ht="14.25" customHeight="1">
      <c r="A755" s="102"/>
    </row>
    <row r="756" ht="14.25" customHeight="1">
      <c r="A756" s="102"/>
    </row>
    <row r="757" ht="14.25" customHeight="1">
      <c r="A757" s="102"/>
    </row>
    <row r="758" ht="14.25" customHeight="1">
      <c r="A758" s="102"/>
    </row>
    <row r="759" ht="14.25" customHeight="1">
      <c r="A759" s="102"/>
    </row>
    <row r="760" ht="14.25" customHeight="1">
      <c r="A760" s="102"/>
    </row>
    <row r="761" ht="14.25" customHeight="1">
      <c r="A761" s="102"/>
    </row>
    <row r="762" ht="14.25" customHeight="1">
      <c r="A762" s="102"/>
    </row>
    <row r="763" ht="14.25" customHeight="1">
      <c r="A763" s="102"/>
    </row>
    <row r="764" ht="14.25" customHeight="1">
      <c r="A764" s="102"/>
    </row>
    <row r="765" ht="14.25" customHeight="1">
      <c r="A765" s="102"/>
    </row>
    <row r="766" ht="14.25" customHeight="1">
      <c r="A766" s="102"/>
    </row>
    <row r="767" ht="14.25" customHeight="1">
      <c r="A767" s="102"/>
    </row>
    <row r="768" ht="14.25" customHeight="1">
      <c r="A768" s="102"/>
    </row>
    <row r="769" ht="14.25" customHeight="1">
      <c r="A769" s="102"/>
    </row>
    <row r="770" ht="14.25" customHeight="1">
      <c r="A770" s="102"/>
    </row>
    <row r="771" ht="14.25" customHeight="1">
      <c r="A771" s="102"/>
    </row>
    <row r="772" ht="14.25" customHeight="1">
      <c r="A772" s="102"/>
    </row>
    <row r="773" ht="14.25" customHeight="1">
      <c r="A773" s="102"/>
    </row>
    <row r="774" ht="14.25" customHeight="1">
      <c r="A774" s="102"/>
    </row>
    <row r="775" ht="14.25" customHeight="1">
      <c r="A775" s="102"/>
    </row>
    <row r="776" ht="14.25" customHeight="1">
      <c r="A776" s="102"/>
    </row>
    <row r="777" ht="14.25" customHeight="1">
      <c r="A777" s="102"/>
    </row>
    <row r="778" ht="14.25" customHeight="1">
      <c r="A778" s="102"/>
    </row>
    <row r="779" ht="14.25" customHeight="1">
      <c r="A779" s="102"/>
    </row>
    <row r="780" ht="14.25" customHeight="1">
      <c r="A780" s="102"/>
    </row>
    <row r="781" ht="14.25" customHeight="1">
      <c r="A781" s="102"/>
    </row>
    <row r="782" ht="14.25" customHeight="1">
      <c r="A782" s="102"/>
    </row>
    <row r="783" ht="14.25" customHeight="1">
      <c r="A783" s="102"/>
    </row>
    <row r="784" ht="14.25" customHeight="1">
      <c r="A784" s="102"/>
    </row>
    <row r="785" ht="14.25" customHeight="1">
      <c r="A785" s="102"/>
    </row>
    <row r="786" ht="14.25" customHeight="1">
      <c r="A786" s="102"/>
    </row>
    <row r="787" ht="14.25" customHeight="1">
      <c r="A787" s="102"/>
    </row>
    <row r="788" ht="14.25" customHeight="1">
      <c r="A788" s="102"/>
    </row>
    <row r="789" ht="14.25" customHeight="1">
      <c r="A789" s="102"/>
    </row>
    <row r="790" ht="14.25" customHeight="1">
      <c r="A790" s="102"/>
    </row>
    <row r="791" ht="14.25" customHeight="1">
      <c r="A791" s="102"/>
    </row>
    <row r="792" ht="14.25" customHeight="1">
      <c r="A792" s="102"/>
    </row>
    <row r="793" ht="14.25" customHeight="1">
      <c r="A793" s="102"/>
    </row>
    <row r="794" ht="14.25" customHeight="1">
      <c r="A794" s="102"/>
    </row>
    <row r="795" ht="14.25" customHeight="1">
      <c r="A795" s="102"/>
    </row>
    <row r="796" ht="14.25" customHeight="1">
      <c r="A796" s="102"/>
    </row>
    <row r="797" ht="14.25" customHeight="1">
      <c r="A797" s="102"/>
    </row>
    <row r="798" ht="14.25" customHeight="1">
      <c r="A798" s="102"/>
    </row>
    <row r="799" ht="14.25" customHeight="1">
      <c r="A799" s="102"/>
    </row>
    <row r="800" ht="14.25" customHeight="1">
      <c r="A800" s="102"/>
    </row>
    <row r="801" ht="14.25" customHeight="1">
      <c r="A801" s="102"/>
    </row>
    <row r="802" ht="14.25" customHeight="1">
      <c r="A802" s="102"/>
    </row>
    <row r="803" ht="14.25" customHeight="1">
      <c r="A803" s="102"/>
    </row>
    <row r="804" ht="14.25" customHeight="1">
      <c r="A804" s="102"/>
    </row>
    <row r="805" ht="14.25" customHeight="1">
      <c r="A805" s="102"/>
    </row>
    <row r="806" ht="14.25" customHeight="1">
      <c r="A806" s="102"/>
    </row>
    <row r="807" ht="14.25" customHeight="1">
      <c r="A807" s="102"/>
    </row>
    <row r="808" ht="14.25" customHeight="1">
      <c r="A808" s="102"/>
    </row>
    <row r="809" ht="14.25" customHeight="1">
      <c r="A809" s="102"/>
    </row>
    <row r="810" ht="14.25" customHeight="1">
      <c r="A810" s="102"/>
    </row>
    <row r="811" ht="14.25" customHeight="1">
      <c r="A811" s="102"/>
    </row>
    <row r="812" ht="14.25" customHeight="1">
      <c r="A812" s="102"/>
    </row>
    <row r="813" ht="14.25" customHeight="1">
      <c r="A813" s="102"/>
    </row>
    <row r="814" ht="14.25" customHeight="1">
      <c r="A814" s="102"/>
    </row>
    <row r="815" ht="14.25" customHeight="1">
      <c r="A815" s="102"/>
    </row>
    <row r="816" ht="14.25" customHeight="1">
      <c r="A816" s="102"/>
    </row>
    <row r="817" ht="14.25" customHeight="1">
      <c r="A817" s="102"/>
    </row>
    <row r="818" ht="14.25" customHeight="1">
      <c r="A818" s="102"/>
    </row>
    <row r="819" ht="14.25" customHeight="1">
      <c r="A819" s="102"/>
    </row>
    <row r="820" ht="14.25" customHeight="1">
      <c r="A820" s="102"/>
    </row>
    <row r="821" ht="14.25" customHeight="1">
      <c r="A821" s="102"/>
    </row>
    <row r="822" ht="14.25" customHeight="1">
      <c r="A822" s="102"/>
    </row>
    <row r="823" ht="14.25" customHeight="1">
      <c r="A823" s="102"/>
    </row>
    <row r="824" ht="14.25" customHeight="1">
      <c r="A824" s="102"/>
    </row>
    <row r="825" ht="14.25" customHeight="1">
      <c r="A825" s="102"/>
    </row>
    <row r="826" ht="14.25" customHeight="1">
      <c r="A826" s="102"/>
    </row>
    <row r="827" ht="14.25" customHeight="1">
      <c r="A827" s="102"/>
    </row>
    <row r="828" ht="14.25" customHeight="1">
      <c r="A828" s="102"/>
    </row>
    <row r="829" ht="14.25" customHeight="1">
      <c r="A829" s="102"/>
    </row>
    <row r="830" ht="14.25" customHeight="1">
      <c r="A830" s="102"/>
    </row>
    <row r="831" ht="14.25" customHeight="1">
      <c r="A831" s="102"/>
    </row>
    <row r="832" ht="14.25" customHeight="1">
      <c r="A832" s="102"/>
    </row>
    <row r="833" ht="14.25" customHeight="1">
      <c r="A833" s="102"/>
    </row>
    <row r="834" ht="14.25" customHeight="1">
      <c r="A834" s="102"/>
    </row>
    <row r="835" ht="14.25" customHeight="1">
      <c r="A835" s="102"/>
    </row>
    <row r="836" ht="14.25" customHeight="1">
      <c r="A836" s="102"/>
    </row>
    <row r="837" ht="14.25" customHeight="1">
      <c r="A837" s="102"/>
    </row>
    <row r="838" ht="14.25" customHeight="1">
      <c r="A838" s="102"/>
    </row>
    <row r="839" ht="14.25" customHeight="1">
      <c r="A839" s="102"/>
    </row>
    <row r="840" ht="14.25" customHeight="1">
      <c r="A840" s="102"/>
    </row>
    <row r="841" ht="14.25" customHeight="1">
      <c r="A841" s="102"/>
    </row>
    <row r="842" ht="14.25" customHeight="1">
      <c r="A842" s="102"/>
    </row>
    <row r="843" ht="14.25" customHeight="1">
      <c r="A843" s="102"/>
    </row>
    <row r="844" ht="14.25" customHeight="1">
      <c r="A844" s="102"/>
    </row>
    <row r="845" ht="14.25" customHeight="1">
      <c r="A845" s="102"/>
    </row>
    <row r="846" ht="14.25" customHeight="1">
      <c r="A846" s="102"/>
    </row>
    <row r="847" ht="14.25" customHeight="1">
      <c r="A847" s="102"/>
    </row>
    <row r="848" ht="14.25" customHeight="1">
      <c r="A848" s="102"/>
    </row>
    <row r="849" ht="14.25" customHeight="1">
      <c r="A849" s="102"/>
    </row>
    <row r="850" ht="14.25" customHeight="1">
      <c r="A850" s="102"/>
    </row>
    <row r="851" ht="14.25" customHeight="1">
      <c r="A851" s="102"/>
    </row>
    <row r="852" ht="14.25" customHeight="1">
      <c r="A852" s="102"/>
    </row>
    <row r="853" ht="14.25" customHeight="1">
      <c r="A853" s="102"/>
    </row>
    <row r="854" ht="14.25" customHeight="1">
      <c r="A854" s="102"/>
    </row>
    <row r="855" ht="14.25" customHeight="1">
      <c r="A855" s="102"/>
    </row>
    <row r="856" ht="14.25" customHeight="1">
      <c r="A856" s="102"/>
    </row>
    <row r="857" ht="14.25" customHeight="1">
      <c r="A857" s="102"/>
    </row>
    <row r="858" ht="14.25" customHeight="1">
      <c r="A858" s="102"/>
    </row>
    <row r="859" ht="14.25" customHeight="1">
      <c r="A859" s="102"/>
    </row>
    <row r="860" ht="14.25" customHeight="1">
      <c r="A860" s="102"/>
    </row>
    <row r="861" ht="14.25" customHeight="1">
      <c r="A861" s="102"/>
    </row>
    <row r="862" ht="14.25" customHeight="1">
      <c r="A862" s="102"/>
    </row>
    <row r="863" ht="14.25" customHeight="1">
      <c r="A863" s="102"/>
    </row>
    <row r="864" ht="14.25" customHeight="1">
      <c r="A864" s="102"/>
    </row>
    <row r="865" ht="14.25" customHeight="1">
      <c r="A865" s="102"/>
    </row>
    <row r="866" ht="14.25" customHeight="1">
      <c r="A866" s="102"/>
    </row>
    <row r="867" ht="14.25" customHeight="1">
      <c r="A867" s="102"/>
    </row>
    <row r="868" ht="14.25" customHeight="1">
      <c r="A868" s="102"/>
    </row>
    <row r="869" ht="14.25" customHeight="1">
      <c r="A869" s="102"/>
    </row>
    <row r="870" ht="14.25" customHeight="1">
      <c r="A870" s="102"/>
    </row>
    <row r="871" ht="14.25" customHeight="1">
      <c r="A871" s="102"/>
    </row>
    <row r="872" ht="14.25" customHeight="1">
      <c r="A872" s="102"/>
    </row>
    <row r="873" ht="14.25" customHeight="1">
      <c r="A873" s="102"/>
    </row>
    <row r="874" ht="14.25" customHeight="1">
      <c r="A874" s="102"/>
    </row>
    <row r="875" ht="14.25" customHeight="1">
      <c r="A875" s="102"/>
    </row>
    <row r="876" ht="14.25" customHeight="1">
      <c r="A876" s="102"/>
    </row>
    <row r="877" ht="14.25" customHeight="1">
      <c r="A877" s="102"/>
    </row>
    <row r="878" ht="14.25" customHeight="1">
      <c r="A878" s="102"/>
    </row>
    <row r="879" ht="14.25" customHeight="1">
      <c r="A879" s="102"/>
    </row>
    <row r="880" ht="14.25" customHeight="1">
      <c r="A880" s="102"/>
    </row>
    <row r="881" ht="14.25" customHeight="1">
      <c r="A881" s="102"/>
    </row>
    <row r="882" ht="14.25" customHeight="1">
      <c r="A882" s="102"/>
    </row>
    <row r="883" ht="14.25" customHeight="1">
      <c r="A883" s="102"/>
    </row>
    <row r="884" ht="14.25" customHeight="1">
      <c r="A884" s="102"/>
    </row>
    <row r="885" ht="14.25" customHeight="1">
      <c r="A885" s="102"/>
    </row>
    <row r="886" ht="14.25" customHeight="1">
      <c r="A886" s="102"/>
    </row>
    <row r="887" ht="14.25" customHeight="1">
      <c r="A887" s="102"/>
    </row>
    <row r="888" ht="14.25" customHeight="1">
      <c r="A888" s="102"/>
    </row>
    <row r="889" ht="14.25" customHeight="1">
      <c r="A889" s="102"/>
    </row>
    <row r="890" ht="14.25" customHeight="1">
      <c r="A890" s="102"/>
    </row>
    <row r="891" ht="14.25" customHeight="1">
      <c r="A891" s="102"/>
    </row>
    <row r="892" ht="14.25" customHeight="1">
      <c r="A892" s="102"/>
    </row>
    <row r="893" ht="14.25" customHeight="1">
      <c r="A893" s="102"/>
    </row>
    <row r="894" ht="14.25" customHeight="1">
      <c r="A894" s="102"/>
    </row>
    <row r="895" ht="14.25" customHeight="1">
      <c r="A895" s="102"/>
    </row>
    <row r="896" ht="14.25" customHeight="1">
      <c r="A896" s="102"/>
    </row>
    <row r="897" ht="14.25" customHeight="1">
      <c r="A897" s="102"/>
    </row>
    <row r="898" ht="14.25" customHeight="1">
      <c r="A898" s="102"/>
    </row>
    <row r="899" ht="14.25" customHeight="1">
      <c r="A899" s="102"/>
    </row>
    <row r="900" ht="14.25" customHeight="1">
      <c r="A900" s="102"/>
    </row>
    <row r="901" ht="14.25" customHeight="1">
      <c r="A901" s="102"/>
    </row>
    <row r="902" ht="14.25" customHeight="1">
      <c r="A902" s="102"/>
    </row>
    <row r="903" ht="14.25" customHeight="1">
      <c r="A903" s="102"/>
    </row>
    <row r="904" ht="14.25" customHeight="1">
      <c r="A904" s="102"/>
    </row>
    <row r="905" ht="14.25" customHeight="1">
      <c r="A905" s="102"/>
    </row>
    <row r="906" ht="14.25" customHeight="1">
      <c r="A906" s="102"/>
    </row>
    <row r="907" ht="14.25" customHeight="1">
      <c r="A907" s="102"/>
    </row>
    <row r="908" ht="14.25" customHeight="1">
      <c r="A908" s="102"/>
    </row>
    <row r="909" ht="14.25" customHeight="1">
      <c r="A909" s="102"/>
    </row>
    <row r="910" ht="14.25" customHeight="1">
      <c r="A910" s="102"/>
    </row>
    <row r="911" ht="14.25" customHeight="1">
      <c r="A911" s="102"/>
    </row>
    <row r="912" ht="14.25" customHeight="1">
      <c r="A912" s="102"/>
    </row>
    <row r="913" ht="14.25" customHeight="1">
      <c r="A913" s="102"/>
    </row>
    <row r="914" ht="14.25" customHeight="1">
      <c r="A914" s="102"/>
    </row>
    <row r="915" ht="14.25" customHeight="1">
      <c r="A915" s="102"/>
    </row>
    <row r="916" ht="14.25" customHeight="1">
      <c r="A916" s="102"/>
    </row>
    <row r="917" ht="14.25" customHeight="1">
      <c r="A917" s="102"/>
    </row>
    <row r="918" ht="14.25" customHeight="1">
      <c r="A918" s="102"/>
    </row>
    <row r="919" ht="14.25" customHeight="1">
      <c r="A919" s="102"/>
    </row>
    <row r="920" ht="14.25" customHeight="1">
      <c r="A920" s="102"/>
    </row>
    <row r="921" ht="14.25" customHeight="1">
      <c r="A921" s="102"/>
    </row>
    <row r="922" ht="14.25" customHeight="1">
      <c r="A922" s="102"/>
    </row>
    <row r="923" ht="14.25" customHeight="1">
      <c r="A923" s="102"/>
    </row>
    <row r="924" ht="14.25" customHeight="1">
      <c r="A924" s="102"/>
    </row>
    <row r="925" ht="14.25" customHeight="1">
      <c r="A925" s="102"/>
    </row>
    <row r="926" ht="14.25" customHeight="1">
      <c r="A926" s="102"/>
    </row>
    <row r="927" ht="14.25" customHeight="1">
      <c r="A927" s="102"/>
    </row>
    <row r="928" ht="14.25" customHeight="1">
      <c r="A928" s="102"/>
    </row>
    <row r="929" ht="14.25" customHeight="1">
      <c r="A929" s="102"/>
    </row>
    <row r="930" ht="14.25" customHeight="1">
      <c r="A930" s="102"/>
    </row>
    <row r="931" ht="14.25" customHeight="1">
      <c r="A931" s="102"/>
    </row>
    <row r="932" ht="14.25" customHeight="1">
      <c r="A932" s="102"/>
    </row>
    <row r="933" ht="14.25" customHeight="1">
      <c r="A933" s="102"/>
    </row>
    <row r="934" ht="14.25" customHeight="1">
      <c r="A934" s="102"/>
    </row>
    <row r="935" ht="14.25" customHeight="1">
      <c r="A935" s="102"/>
    </row>
    <row r="936" ht="14.25" customHeight="1">
      <c r="A936" s="102"/>
    </row>
    <row r="937" ht="14.25" customHeight="1">
      <c r="A937" s="102"/>
    </row>
    <row r="938" ht="14.25" customHeight="1">
      <c r="A938" s="102"/>
    </row>
    <row r="939" ht="14.25" customHeight="1">
      <c r="A939" s="102"/>
    </row>
    <row r="940" ht="14.25" customHeight="1">
      <c r="A940" s="102"/>
    </row>
    <row r="941" ht="14.25" customHeight="1">
      <c r="A941" s="102"/>
    </row>
    <row r="942" ht="14.25" customHeight="1">
      <c r="A942" s="102"/>
    </row>
    <row r="943" ht="14.25" customHeight="1">
      <c r="A943" s="102"/>
    </row>
    <row r="944" ht="14.25" customHeight="1">
      <c r="A944" s="102"/>
    </row>
    <row r="945" ht="14.25" customHeight="1">
      <c r="A945" s="102"/>
    </row>
    <row r="946" ht="14.25" customHeight="1">
      <c r="A946" s="102"/>
    </row>
    <row r="947" ht="14.25" customHeight="1">
      <c r="A947" s="102"/>
    </row>
    <row r="948" ht="14.25" customHeight="1">
      <c r="A948" s="102"/>
    </row>
    <row r="949" ht="14.25" customHeight="1">
      <c r="A949" s="102"/>
    </row>
    <row r="950" ht="14.25" customHeight="1">
      <c r="A950" s="102"/>
    </row>
    <row r="951" ht="14.25" customHeight="1">
      <c r="A951" s="102"/>
    </row>
    <row r="952" ht="14.25" customHeight="1">
      <c r="A952" s="102"/>
    </row>
    <row r="953" ht="14.25" customHeight="1">
      <c r="A953" s="102"/>
    </row>
    <row r="954" ht="14.25" customHeight="1">
      <c r="A954" s="102"/>
    </row>
    <row r="955" ht="14.25" customHeight="1">
      <c r="A955" s="102"/>
    </row>
    <row r="956" ht="14.25" customHeight="1">
      <c r="A956" s="102"/>
    </row>
    <row r="957" ht="14.25" customHeight="1">
      <c r="A957" s="102"/>
    </row>
    <row r="958" ht="14.25" customHeight="1">
      <c r="A958" s="102"/>
    </row>
    <row r="959" ht="14.25" customHeight="1">
      <c r="A959" s="102"/>
    </row>
    <row r="960" ht="14.25" customHeight="1">
      <c r="A960" s="102"/>
    </row>
    <row r="961" ht="14.25" customHeight="1">
      <c r="A961" s="102"/>
    </row>
    <row r="962" ht="14.25" customHeight="1">
      <c r="A962" s="102"/>
    </row>
    <row r="963" ht="14.25" customHeight="1">
      <c r="A963" s="102"/>
    </row>
    <row r="964" ht="14.25" customHeight="1">
      <c r="A964" s="102"/>
    </row>
    <row r="965" ht="14.25" customHeight="1">
      <c r="A965" s="102"/>
    </row>
    <row r="966" ht="14.25" customHeight="1">
      <c r="A966" s="102"/>
    </row>
    <row r="967" ht="14.25" customHeight="1">
      <c r="A967" s="102"/>
    </row>
    <row r="968" ht="14.25" customHeight="1">
      <c r="A968" s="102"/>
    </row>
    <row r="969" ht="14.25" customHeight="1">
      <c r="A969" s="102"/>
    </row>
    <row r="970" ht="14.25" customHeight="1">
      <c r="A970" s="102"/>
    </row>
    <row r="971" ht="14.25" customHeight="1">
      <c r="A971" s="102"/>
    </row>
    <row r="972" ht="14.25" customHeight="1">
      <c r="A972" s="102"/>
    </row>
    <row r="973" ht="14.25" customHeight="1">
      <c r="A973" s="102"/>
    </row>
    <row r="974" ht="14.25" customHeight="1">
      <c r="A974" s="102"/>
    </row>
    <row r="975" ht="14.25" customHeight="1">
      <c r="A975" s="102"/>
    </row>
    <row r="976" ht="14.25" customHeight="1">
      <c r="A976" s="102"/>
    </row>
    <row r="977" ht="14.25" customHeight="1">
      <c r="A977" s="102"/>
    </row>
    <row r="978" ht="14.25" customHeight="1">
      <c r="A978" s="102"/>
    </row>
    <row r="979" ht="14.25" customHeight="1">
      <c r="A979" s="102"/>
    </row>
    <row r="980" ht="14.25" customHeight="1">
      <c r="A980" s="102"/>
    </row>
    <row r="981" ht="14.25" customHeight="1">
      <c r="A981" s="102"/>
    </row>
    <row r="982" ht="14.25" customHeight="1">
      <c r="A982" s="102"/>
    </row>
    <row r="983" ht="14.25" customHeight="1">
      <c r="A983" s="102"/>
    </row>
    <row r="984" ht="14.25" customHeight="1">
      <c r="A984" s="102"/>
    </row>
    <row r="985" ht="14.25" customHeight="1">
      <c r="A985" s="102"/>
    </row>
    <row r="986" ht="14.25" customHeight="1">
      <c r="A986" s="102"/>
    </row>
    <row r="987" ht="14.25" customHeight="1">
      <c r="A987" s="102"/>
    </row>
    <row r="988" ht="14.25" customHeight="1">
      <c r="A988" s="102"/>
    </row>
    <row r="989" ht="14.25" customHeight="1">
      <c r="A989" s="102"/>
    </row>
    <row r="990" ht="14.25" customHeight="1">
      <c r="A990" s="102"/>
    </row>
    <row r="991" ht="14.25" customHeight="1">
      <c r="A991" s="102"/>
    </row>
    <row r="992" ht="14.25" customHeight="1">
      <c r="A992" s="102"/>
    </row>
    <row r="993" ht="14.25" customHeight="1">
      <c r="A993" s="102"/>
    </row>
    <row r="994" ht="14.25" customHeight="1">
      <c r="A994" s="102"/>
    </row>
    <row r="995" ht="14.25" customHeight="1">
      <c r="A995" s="102"/>
    </row>
    <row r="996" ht="14.25" customHeight="1">
      <c r="A996" s="102"/>
    </row>
    <row r="997" ht="14.25" customHeight="1">
      <c r="A997" s="102"/>
    </row>
    <row r="998" ht="14.25" customHeight="1">
      <c r="A998" s="102"/>
    </row>
    <row r="999" ht="14.25" customHeight="1">
      <c r="A999" s="102"/>
    </row>
    <row r="1000" ht="14.25" customHeight="1">
      <c r="A1000" s="102"/>
    </row>
  </sheetData>
  <mergeCells count="34">
    <mergeCell ref="A1:E1"/>
    <mergeCell ref="C2:D2"/>
    <mergeCell ref="A3:A7"/>
    <mergeCell ref="B3:B7"/>
    <mergeCell ref="F4:F6"/>
    <mergeCell ref="A8:A12"/>
    <mergeCell ref="B8:B12"/>
    <mergeCell ref="A13:A17"/>
    <mergeCell ref="B13:B17"/>
    <mergeCell ref="A18:A22"/>
    <mergeCell ref="B18:B22"/>
    <mergeCell ref="A24:E24"/>
    <mergeCell ref="C25:D25"/>
    <mergeCell ref="B26:B30"/>
    <mergeCell ref="A26:A30"/>
    <mergeCell ref="A31:A35"/>
    <mergeCell ref="B31:B35"/>
    <mergeCell ref="B36:B41"/>
    <mergeCell ref="C40:C41"/>
    <mergeCell ref="A43:E43"/>
    <mergeCell ref="C44:D44"/>
    <mergeCell ref="A60:A64"/>
    <mergeCell ref="B60:B64"/>
    <mergeCell ref="A66:E66"/>
    <mergeCell ref="C67:D67"/>
    <mergeCell ref="C68:D68"/>
    <mergeCell ref="A36:A41"/>
    <mergeCell ref="A45:A49"/>
    <mergeCell ref="B45:B49"/>
    <mergeCell ref="A50:A54"/>
    <mergeCell ref="B50:B54"/>
    <mergeCell ref="A55:A59"/>
    <mergeCell ref="B55:B59"/>
    <mergeCell ref="B68:B73"/>
  </mergeCells>
  <dataValidations>
    <dataValidation type="list" allowBlank="1" showInputMessage="1" showErrorMessage="1" prompt="Selezionare un indicatore nell'elenco" sqref="D27:D29">
      <formula1>INDICATORI!$B$31:$B$37</formula1>
    </dataValidation>
    <dataValidation type="list" allowBlank="1" showInputMessage="1" showErrorMessage="1" prompt="Selezionare un indicatore nell'elenco" sqref="D61:D63">
      <formula1>INDICATORI!$B$89:$B$93</formula1>
    </dataValidation>
    <dataValidation type="list" allowBlank="1" showInputMessage="1" showErrorMessage="1" prompt="Selezionare un indicatore nell'elenco" sqref="D4:D6">
      <formula1>INDICATORI!$B$4:$B$8</formula1>
    </dataValidation>
    <dataValidation type="list" allowBlank="1" showInputMessage="1" showErrorMessage="1" prompt="Selezionare un indicatore nell'elenco" sqref="D32:D34">
      <formula1>INDICATORI!$B$39:$B$43</formula1>
    </dataValidation>
    <dataValidation type="list" allowBlank="1" showInputMessage="1" showErrorMessage="1" prompt="Selezionare un indicatore nell'elenco" sqref="D46:D48">
      <formula1>INDICATORI!$B$50:$B$57</formula1>
    </dataValidation>
    <dataValidation type="list" allowBlank="1" showInputMessage="1" showErrorMessage="1" prompt="Selezionare un indicatore nell'elenco" sqref="D51:D53">
      <formula1>INDICATORI!$B$58:$B$65</formula1>
    </dataValidation>
    <dataValidation type="list" allowBlank="1" showInputMessage="1" showErrorMessage="1" prompt="Selezionare un indicatore nell'elenco" sqref="D9:D11">
      <formula1>INDICATORI!$B$9:$B$12</formula1>
    </dataValidation>
    <dataValidation type="list" allowBlank="1" showInputMessage="1" showErrorMessage="1" prompt="Selezionare un indicatore nell'elenco" sqref="D20:D21">
      <formula1>INDICATORI!$B$24:$B$27</formula1>
    </dataValidation>
    <dataValidation type="list" allowBlank="1" showInputMessage="1" showErrorMessage="1" prompt="Selezionare un indicatore nell'elenco" sqref="D56:D58">
      <formula1>INDICATORI!$B$66:$B$88</formula1>
    </dataValidation>
    <dataValidation type="list" allowBlank="1" showInputMessage="1" showErrorMessage="1" prompt="Selezionare un indicatore nell'elenco" sqref="D16">
      <formula1>INDICATORI!$B$14:$B$22</formula1>
    </dataValidation>
    <dataValidation type="list" allowBlank="1" showInputMessage="1" showErrorMessage="1" prompt="Selezionare un indicatore nell'elenco" sqref="D37:D39">
      <formula1>INDICATORI!$B$44:$B$47</formula1>
    </dataValidation>
  </dataValidations>
  <printOptions/>
  <pageMargins bottom="0.75" footer="0.0" header="0.0" left="0.7" right="0.7" top="0.75"/>
  <pageSetup paperSize="9" orientation="landscape"/>
  <rowBreaks count="3" manualBreakCount="3">
    <brk id="65" man="1"/>
    <brk id="23" man="1"/>
    <brk id="42"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14"/>
    <col customWidth="1" min="2" max="2" width="30.86"/>
    <col customWidth="1" min="3" max="3" width="7.43"/>
    <col customWidth="1" min="4" max="4" width="49.57"/>
    <col customWidth="1" min="5" max="5" width="43.14"/>
    <col customWidth="1" min="6" max="6" width="30.86"/>
    <col customWidth="1" min="7" max="26" width="8.86"/>
  </cols>
  <sheetData>
    <row r="1" ht="21.0" customHeight="1">
      <c r="A1" s="103" t="s">
        <v>21</v>
      </c>
      <c r="B1" s="13"/>
      <c r="C1" s="13"/>
      <c r="D1" s="13"/>
      <c r="E1" s="13"/>
      <c r="F1" s="14"/>
    </row>
    <row r="2" ht="14.25" customHeight="1">
      <c r="A2" s="104" t="s">
        <v>22</v>
      </c>
      <c r="B2" s="105" t="s">
        <v>104</v>
      </c>
      <c r="C2" s="106" t="s">
        <v>24</v>
      </c>
      <c r="D2" s="14"/>
      <c r="E2" s="105" t="s">
        <v>105</v>
      </c>
      <c r="F2" s="105" t="s">
        <v>106</v>
      </c>
    </row>
    <row r="3" ht="14.25" customHeight="1">
      <c r="A3" s="107" t="s">
        <v>27</v>
      </c>
      <c r="B3" s="108" t="s">
        <v>107</v>
      </c>
      <c r="C3" s="65"/>
      <c r="D3" s="109"/>
      <c r="E3" s="109"/>
      <c r="F3" s="110"/>
    </row>
    <row r="4" ht="14.25" customHeight="1">
      <c r="A4" s="27"/>
      <c r="B4" s="27"/>
      <c r="C4" s="111">
        <v>1.0</v>
      </c>
      <c r="D4" s="109" t="str">
        <f>PROGRAMMAZIONE_2021!D4</f>
        <v>iC00d Iscritti (L; LMCU; LM) </v>
      </c>
      <c r="E4" s="109">
        <f>PROGRAMMAZIONE_2021!E4</f>
        <v>1850</v>
      </c>
      <c r="F4" s="110">
        <v>1941.0</v>
      </c>
    </row>
    <row r="5" ht="22.5" customHeight="1">
      <c r="A5" s="27"/>
      <c r="B5" s="27"/>
      <c r="C5" s="111">
        <v>2.0</v>
      </c>
      <c r="D5" s="109" t="str">
        <f>PROGRAMMAZIONE_2021!D5</f>
        <v>iC03: Percentuale di iscritti al primo anno (L, LMCU) provenienti da altre Regioni</v>
      </c>
      <c r="E5" s="112">
        <f>PROGRAMMAZIONE_2021!E5</f>
        <v>0.426</v>
      </c>
      <c r="F5" s="110">
        <v>0.431</v>
      </c>
    </row>
    <row r="6" ht="14.25" customHeight="1">
      <c r="A6" s="27"/>
      <c r="B6" s="27"/>
      <c r="C6" s="111">
        <v>3.0</v>
      </c>
      <c r="D6" s="109" t="str">
        <f>PROGRAMMAZIONE_2021!D6</f>
        <v/>
      </c>
      <c r="E6" s="109" t="str">
        <f>PROGRAMMAZIONE_2021!E6</f>
        <v/>
      </c>
      <c r="F6" s="110">
        <f>-H9</f>
        <v>0</v>
      </c>
    </row>
    <row r="7" ht="14.25" customHeight="1">
      <c r="A7" s="37"/>
      <c r="B7" s="113"/>
      <c r="C7" s="38"/>
      <c r="D7" s="114"/>
      <c r="E7" s="115"/>
      <c r="F7" s="116"/>
    </row>
    <row r="8" ht="14.25" customHeight="1">
      <c r="A8" s="107" t="s">
        <v>33</v>
      </c>
      <c r="B8" s="117" t="s">
        <v>108</v>
      </c>
      <c r="C8" s="65"/>
      <c r="D8" s="109"/>
      <c r="E8" s="109"/>
      <c r="F8" s="118"/>
    </row>
    <row r="9" ht="14.25" customHeight="1">
      <c r="A9" s="27"/>
      <c r="B9" s="27"/>
      <c r="C9" s="111">
        <v>1.0</v>
      </c>
      <c r="D9" s="109" t="str">
        <f>PROGRAMMAZIONE_2021!D9</f>
        <v>N° Master attivi</v>
      </c>
      <c r="E9" s="109">
        <f>PROGRAMMAZIONE_2021!E9</f>
        <v>1</v>
      </c>
      <c r="F9" s="118">
        <v>0.0</v>
      </c>
    </row>
    <row r="10" ht="14.25" customHeight="1">
      <c r="A10" s="27"/>
      <c r="B10" s="27"/>
      <c r="C10" s="111">
        <v>2.0</v>
      </c>
      <c r="D10" s="109" t="str">
        <f>PROGRAMMAZIONE_2021!D10</f>
        <v/>
      </c>
      <c r="E10" s="109" t="str">
        <f>PROGRAMMAZIONE_2021!E10</f>
        <v/>
      </c>
      <c r="F10" s="119"/>
    </row>
    <row r="11" ht="14.25" customHeight="1">
      <c r="A11" s="27"/>
      <c r="B11" s="27"/>
      <c r="C11" s="111">
        <v>3.0</v>
      </c>
      <c r="D11" s="109" t="str">
        <f>PROGRAMMAZIONE_2021!D11</f>
        <v/>
      </c>
      <c r="E11" s="109" t="str">
        <f>PROGRAMMAZIONE_2021!E11</f>
        <v/>
      </c>
      <c r="F11" s="119"/>
    </row>
    <row r="12" ht="14.25" customHeight="1">
      <c r="A12" s="37"/>
      <c r="B12" s="113"/>
      <c r="C12" s="120"/>
      <c r="D12" s="114"/>
      <c r="E12" s="115"/>
      <c r="F12" s="121"/>
    </row>
    <row r="13">
      <c r="A13" s="122" t="s">
        <v>109</v>
      </c>
      <c r="B13" s="123" t="s">
        <v>110</v>
      </c>
      <c r="C13" s="65"/>
      <c r="D13" s="109"/>
      <c r="E13" s="109"/>
      <c r="F13" s="124"/>
    </row>
    <row r="14" ht="32.25" customHeight="1">
      <c r="A14" s="27"/>
      <c r="B14" s="27"/>
      <c r="C14" s="111">
        <v>1.0</v>
      </c>
      <c r="D14" s="109" t="str">
        <f>PROGRAMMAZIONE_2021!D14</f>
        <v>iC16: Percentuale di studenti che proseguono al II anno nello stesso corso di studio avendo acquisito almeno 40 CFU al I anno (*)</v>
      </c>
      <c r="E14" s="112">
        <f>PROGRAMMAZIONE_2021!E14</f>
        <v>0.302</v>
      </c>
      <c r="F14" s="125">
        <v>0.2959</v>
      </c>
    </row>
    <row r="15" ht="23.25" customHeight="1">
      <c r="A15" s="27"/>
      <c r="B15" s="27"/>
      <c r="C15" s="111">
        <v>2.0</v>
      </c>
      <c r="D15" s="109" t="str">
        <f>PROGRAMMAZIONE_2021!D15</f>
        <v>iC25: Percentuale di laureandi complessivamente soddisfatti del CdS (*)</v>
      </c>
      <c r="E15" s="112">
        <f>PROGRAMMAZIONE_2021!E15</f>
        <v>0.903</v>
      </c>
      <c r="F15" s="126" t="s">
        <v>111</v>
      </c>
    </row>
    <row r="16" ht="30.75" customHeight="1">
      <c r="A16" s="27"/>
      <c r="B16" s="27"/>
      <c r="C16" s="111">
        <v>3.0</v>
      </c>
      <c r="D16" s="109" t="str">
        <f>PROGRAMMAZIONE_2021!D16</f>
        <v>iC22: Percentuale di immatricolati (L; LM; LMCU) che si laureano, nel CdS, entro la durata normale del corso</v>
      </c>
      <c r="E16" s="112">
        <f>PROGRAMMAZIONE_2021!E16</f>
        <v>0.306</v>
      </c>
      <c r="F16" s="125">
        <v>0.251</v>
      </c>
    </row>
    <row r="17" ht="176.25" customHeight="1">
      <c r="A17" s="37"/>
      <c r="B17" s="37"/>
      <c r="C17" s="71"/>
      <c r="D17" s="115"/>
      <c r="E17" s="115"/>
      <c r="F17" s="127"/>
    </row>
    <row r="18" ht="14.25" customHeight="1">
      <c r="A18" s="122" t="s">
        <v>45</v>
      </c>
      <c r="B18" s="128" t="s">
        <v>112</v>
      </c>
      <c r="C18" s="111"/>
      <c r="D18" s="129"/>
      <c r="E18" s="129"/>
      <c r="F18" s="130"/>
    </row>
    <row r="19" ht="27.75" customHeight="1">
      <c r="A19" s="27"/>
      <c r="B19" s="27"/>
      <c r="C19" s="111">
        <v>1.0</v>
      </c>
      <c r="D19" s="109" t="str">
        <f>PROGRAMMAZIONE_2021!D19</f>
        <v>iC10: Percentuale di CFU conseguiti all'estero dagli studenti regolari sul totale dei CFU conseguiti dagli studenti entro la durata normale del corso (*)</v>
      </c>
      <c r="E19" s="112">
        <f>PROGRAMMAZIONE_2021!E19</f>
        <v>0.005</v>
      </c>
      <c r="F19" s="131">
        <v>0.0111</v>
      </c>
    </row>
    <row r="20" ht="14.25" customHeight="1">
      <c r="A20" s="27"/>
      <c r="B20" s="27"/>
      <c r="C20" s="111">
        <v>2.0</v>
      </c>
      <c r="D20" s="109"/>
      <c r="E20" s="109"/>
      <c r="F20" s="132"/>
    </row>
    <row r="21" ht="14.25" customHeight="1">
      <c r="A21" s="27"/>
      <c r="B21" s="27"/>
      <c r="C21" s="111">
        <v>3.0</v>
      </c>
      <c r="D21" s="109"/>
      <c r="E21" s="109"/>
      <c r="F21" s="132"/>
    </row>
    <row r="22" ht="96.75" customHeight="1">
      <c r="A22" s="37"/>
      <c r="B22" s="37"/>
      <c r="C22" s="120"/>
      <c r="D22" s="133"/>
      <c r="E22" s="133"/>
      <c r="F22" s="134"/>
    </row>
    <row r="23" ht="144.75" customHeight="1">
      <c r="A23" s="135" t="s">
        <v>49</v>
      </c>
      <c r="B23" s="136" t="s">
        <v>113</v>
      </c>
      <c r="C23" s="111"/>
      <c r="D23" s="115" t="str">
        <f>PROGRAMMAZIONE_2021!D23</f>
        <v>numero di eventi per anno del tipo "Career Day /Job Day" organizzati dal Dipartimento. Si tratta di eventi di incontro fra il mondo delle imprese e studenti.</v>
      </c>
      <c r="E23" s="137">
        <f>PROGRAMMAZIONE_2021!E23</f>
        <v>2</v>
      </c>
      <c r="F23" s="138">
        <v>3.0</v>
      </c>
    </row>
    <row r="24" ht="21.0" customHeight="1">
      <c r="A24" s="103" t="s">
        <v>53</v>
      </c>
      <c r="B24" s="13"/>
      <c r="C24" s="13"/>
      <c r="D24" s="13"/>
      <c r="E24" s="13"/>
      <c r="F24" s="14"/>
    </row>
    <row r="25" ht="19.5" customHeight="1">
      <c r="A25" s="104" t="s">
        <v>22</v>
      </c>
      <c r="B25" s="105" t="s">
        <v>104</v>
      </c>
      <c r="C25" s="106" t="s">
        <v>24</v>
      </c>
      <c r="D25" s="14"/>
      <c r="E25" s="105" t="s">
        <v>105</v>
      </c>
      <c r="F25" s="105" t="s">
        <v>106</v>
      </c>
    </row>
    <row r="26" ht="14.25" customHeight="1">
      <c r="A26" s="122" t="s">
        <v>54</v>
      </c>
      <c r="B26" s="139" t="s">
        <v>114</v>
      </c>
      <c r="C26" s="73"/>
      <c r="D26" s="140"/>
      <c r="E26" s="140"/>
      <c r="F26" s="141"/>
    </row>
    <row r="27" ht="14.25" customHeight="1">
      <c r="A27" s="27"/>
      <c r="B27" s="27"/>
      <c r="C27" s="111">
        <v>1.0</v>
      </c>
      <c r="D27" s="109" t="str">
        <f>PROGRAMMAZIONE_2021!D27</f>
        <v>Numero dottorandi in mobilità estera annuale</v>
      </c>
      <c r="E27" s="109">
        <f>PROGRAMMAZIONE_2021!E27</f>
        <v>8</v>
      </c>
      <c r="F27" s="142">
        <v>5.0</v>
      </c>
    </row>
    <row r="28" ht="22.5" customHeight="1">
      <c r="A28" s="27"/>
      <c r="B28" s="27"/>
      <c r="C28" s="111">
        <v>2.0</v>
      </c>
      <c r="D28" s="109" t="str">
        <f>PROGRAMMAZIONE_2021!D28</f>
        <v>Proporzione di Dottori di ricerca che hanno trascorso almeno 3 mesi all’estero (da DM 989/2019 per distribuzione del 20% quota premiale FFO) </v>
      </c>
      <c r="E28" s="143" t="str">
        <f>PROGRAMMAZIONE_2021!E28</f>
        <v>≥40%</v>
      </c>
      <c r="F28" s="144">
        <f>4/16</f>
        <v>0.25</v>
      </c>
    </row>
    <row r="29" ht="27.75" customHeight="1">
      <c r="A29" s="27"/>
      <c r="B29" s="27"/>
      <c r="C29" s="111">
        <v>3.0</v>
      </c>
      <c r="D29" s="109" t="str">
        <f>PROGRAMMAZIONE_2021!D29</f>
        <v>Rapporto tra numero di borse bandite su fondi esterni o dipartimentali e numero di borse bandite</v>
      </c>
      <c r="E29" s="109" t="str">
        <f>PROGRAMMAZIONE_2021!E29</f>
        <v>≥40%</v>
      </c>
      <c r="F29" s="145">
        <f>5/9</f>
        <v>0.5555555556</v>
      </c>
    </row>
    <row r="30" ht="14.25" customHeight="1">
      <c r="A30" s="37"/>
      <c r="B30" s="37"/>
      <c r="C30" s="71"/>
      <c r="D30" s="115"/>
      <c r="E30" s="115"/>
      <c r="F30" s="146"/>
    </row>
    <row r="31" ht="14.25" customHeight="1">
      <c r="A31" s="122" t="s">
        <v>60</v>
      </c>
      <c r="B31" s="108" t="s">
        <v>115</v>
      </c>
      <c r="C31" s="73"/>
      <c r="D31" s="140"/>
      <c r="E31" s="140"/>
      <c r="F31" s="147"/>
    </row>
    <row r="32" ht="23.25" customHeight="1">
      <c r="A32" s="27"/>
      <c r="B32" s="27"/>
      <c r="C32" s="111">
        <v>1.0</v>
      </c>
      <c r="D32" s="109" t="str">
        <f>PROGRAMMAZIONE_2021!D32</f>
        <v>Numero progetti internazionali ed europei finanziati nell'anno in relazione al personale strutturato</v>
      </c>
      <c r="E32" s="148" t="str">
        <f>PROGRAMMAZIONE_2021!E32</f>
        <v>2/62</v>
      </c>
      <c r="F32" s="149" t="s">
        <v>116</v>
      </c>
    </row>
    <row r="33" ht="30.75" customHeight="1">
      <c r="A33" s="27"/>
      <c r="B33" s="27"/>
      <c r="C33" s="111">
        <v>2.0</v>
      </c>
      <c r="D33" s="109" t="str">
        <f>PROGRAMMAZIONE_2021!D33</f>
        <v>Numero progetti nazionali e regionali finanziati nell'anno in relazione al personale strutturato </v>
      </c>
      <c r="E33" s="148" t="str">
        <f>PROGRAMMAZIONE_2021!E33</f>
        <v>2/62</v>
      </c>
      <c r="F33" s="149" t="s">
        <v>116</v>
      </c>
    </row>
    <row r="34" ht="14.25" customHeight="1">
      <c r="A34" s="27"/>
      <c r="B34" s="27"/>
      <c r="C34" s="111">
        <v>3.0</v>
      </c>
      <c r="D34" s="109" t="str">
        <f>PROGRAMMAZIONE_2021!D34</f>
        <v/>
      </c>
      <c r="E34" s="109" t="str">
        <f>PROGRAMMAZIONE_2021!E34</f>
        <v/>
      </c>
      <c r="F34" s="147"/>
    </row>
    <row r="35" ht="14.25" customHeight="1">
      <c r="A35" s="37"/>
      <c r="B35" s="37"/>
      <c r="C35" s="71"/>
      <c r="D35" s="115"/>
      <c r="E35" s="115"/>
      <c r="F35" s="146"/>
    </row>
    <row r="36" ht="84.75" customHeight="1">
      <c r="A36" s="122" t="s">
        <v>117</v>
      </c>
      <c r="B36" s="108" t="s">
        <v>118</v>
      </c>
      <c r="C36" s="73"/>
      <c r="D36" s="150"/>
      <c r="E36" s="140"/>
      <c r="F36" s="147"/>
    </row>
    <row r="37" ht="14.25" customHeight="1">
      <c r="A37" s="27"/>
      <c r="B37" s="27"/>
      <c r="C37" s="111">
        <v>1.0</v>
      </c>
      <c r="D37" s="151" t="str">
        <f>PROGRAMMAZIONE_2021!D37</f>
        <v>Numero docenti inattivi (database IRIS) nel precedente biennio solare</v>
      </c>
      <c r="E37" s="109">
        <f>PROGRAMMAZIONE_2021!E37</f>
        <v>1</v>
      </c>
      <c r="F37" s="152">
        <v>1.0</v>
      </c>
    </row>
    <row r="38" ht="14.25" customHeight="1">
      <c r="A38" s="27"/>
      <c r="B38" s="27"/>
      <c r="C38" s="111">
        <v>2.0</v>
      </c>
      <c r="D38" s="151" t="str">
        <f>PROGRAMMAZIONE_2021!D38</f>
        <v>Numero di pubblicazioni annue per strutturato</v>
      </c>
      <c r="E38" s="109">
        <f>PROGRAMMAZIONE_2021!E38</f>
        <v>6</v>
      </c>
      <c r="F38" s="153">
        <f>349/61</f>
        <v>5.721311475</v>
      </c>
    </row>
    <row r="39" ht="27.0" customHeight="1">
      <c r="A39" s="27"/>
      <c r="B39" s="27"/>
      <c r="C39" s="111">
        <v>3.0</v>
      </c>
      <c r="D39" s="151" t="str">
        <f>PROGRAMMAZIONE_2021!D39</f>
        <v>PER I SETTORI BIBLIOMETRICI: numero di pubblicazioni annue in Q1 (valore migliore tra WoS e Scopus) per Dipartimento</v>
      </c>
      <c r="E39" s="109">
        <f>PROGRAMMAZIONE_2021!E39</f>
        <v>70</v>
      </c>
      <c r="F39" s="152">
        <v>67.0</v>
      </c>
    </row>
    <row r="40" ht="82.5" customHeight="1">
      <c r="A40" s="37"/>
      <c r="B40" s="37"/>
      <c r="C40" s="71"/>
      <c r="D40" s="114" t="str">
        <f>PROGRAMMAZIONE_2021!D40</f>
        <v>Scrivere l'indicatore di qualità scelto nel caso di settori non bibliometrici: …………………………………………………………….</v>
      </c>
      <c r="E40" s="115"/>
      <c r="F40" s="146"/>
    </row>
    <row r="41" ht="110.25" customHeight="1">
      <c r="A41" s="154" t="s">
        <v>49</v>
      </c>
      <c r="B41" s="155" t="s">
        <v>119</v>
      </c>
      <c r="C41" s="65"/>
      <c r="D41" s="115" t="str">
        <f>PROGRAMMAZIONE_2021!D42</f>
        <v>Numero di soggiorni presso il dipartimento di durata almeno mensile di personale strutturato di enti di ricerca stranieri.</v>
      </c>
      <c r="E41" s="137">
        <f>PROGRAMMAZIONE_2021!E42</f>
        <v>1</v>
      </c>
      <c r="F41" s="156">
        <v>0.0</v>
      </c>
    </row>
    <row r="42" ht="24.0" customHeight="1">
      <c r="A42" s="103" t="s">
        <v>73</v>
      </c>
      <c r="B42" s="13"/>
      <c r="C42" s="13"/>
      <c r="D42" s="13"/>
      <c r="E42" s="13"/>
      <c r="F42" s="14"/>
    </row>
    <row r="43" ht="21.0" customHeight="1">
      <c r="A43" s="104" t="s">
        <v>22</v>
      </c>
      <c r="B43" s="105" t="s">
        <v>104</v>
      </c>
      <c r="C43" s="106" t="s">
        <v>24</v>
      </c>
      <c r="D43" s="14"/>
      <c r="E43" s="105" t="s">
        <v>105</v>
      </c>
      <c r="F43" s="105" t="s">
        <v>106</v>
      </c>
    </row>
    <row r="44" ht="47.25" customHeight="1">
      <c r="A44" s="122" t="s">
        <v>120</v>
      </c>
      <c r="B44" s="157" t="s">
        <v>121</v>
      </c>
      <c r="C44" s="73"/>
      <c r="D44" s="158"/>
      <c r="E44" s="158"/>
      <c r="F44" s="159"/>
    </row>
    <row r="45" ht="26.25" customHeight="1">
      <c r="A45" s="27"/>
      <c r="B45" s="27"/>
      <c r="C45" s="111">
        <v>1.0</v>
      </c>
      <c r="D45" s="109" t="str">
        <f>PROGRAMMAZIONE_2021!D46</f>
        <v>N° partnership strategica con gli altri Atenei regionali a livello di Tecnopoli, cluster Emilia Romagna e nazionali</v>
      </c>
      <c r="E45" s="109">
        <f>PROGRAMMAZIONE_2021!E46</f>
        <v>13</v>
      </c>
      <c r="F45" s="160">
        <v>13.0</v>
      </c>
    </row>
    <row r="46" ht="25.5" customHeight="1">
      <c r="A46" s="27"/>
      <c r="B46" s="27"/>
      <c r="C46" s="111">
        <v>2.0</v>
      </c>
      <c r="D46" s="109" t="str">
        <f>PROGRAMMAZIONE_2021!D47</f>
        <v/>
      </c>
      <c r="E46" s="109" t="str">
        <f>PROGRAMMAZIONE_2021!E47</f>
        <v/>
      </c>
      <c r="F46" s="161"/>
    </row>
    <row r="47" ht="25.5" customHeight="1">
      <c r="A47" s="27"/>
      <c r="B47" s="27"/>
      <c r="C47" s="111">
        <v>3.0</v>
      </c>
      <c r="D47" s="109" t="str">
        <f>PROGRAMMAZIONE_2021!D48</f>
        <v/>
      </c>
      <c r="E47" s="109" t="str">
        <f>PROGRAMMAZIONE_2021!E48</f>
        <v/>
      </c>
      <c r="F47" s="161"/>
    </row>
    <row r="48" ht="27.0" customHeight="1">
      <c r="A48" s="37"/>
      <c r="B48" s="37"/>
      <c r="C48" s="71"/>
      <c r="D48" s="115"/>
      <c r="E48" s="115"/>
      <c r="F48" s="162"/>
    </row>
    <row r="49" ht="14.25" customHeight="1">
      <c r="A49" s="163" t="s">
        <v>122</v>
      </c>
      <c r="B49" s="164" t="s">
        <v>123</v>
      </c>
      <c r="C49" s="65"/>
      <c r="D49" s="129"/>
      <c r="E49" s="129"/>
      <c r="F49" s="165"/>
    </row>
    <row r="50" ht="14.25" customHeight="1">
      <c r="A50" s="27"/>
      <c r="B50" s="27"/>
      <c r="C50" s="111">
        <v>1.0</v>
      </c>
      <c r="D50" s="109" t="str">
        <f>PROGRAMMAZIONE_2021!D51</f>
        <v>N. complessivo di attività di PE condotte nell’anno</v>
      </c>
      <c r="E50" s="109">
        <f>PROGRAMMAZIONE_2021!E51</f>
        <v>60</v>
      </c>
      <c r="F50" s="160">
        <v>83.0</v>
      </c>
    </row>
    <row r="51" ht="14.25" customHeight="1">
      <c r="A51" s="27"/>
      <c r="B51" s="27"/>
      <c r="C51" s="111">
        <v>2.0</v>
      </c>
      <c r="D51" s="109" t="str">
        <f>PROGRAMMAZIONE_2021!D52</f>
        <v>Pubblico coinvolto: scuole-studenti (numero certo)</v>
      </c>
      <c r="E51" s="109">
        <f>PROGRAMMAZIONE_2021!E52</f>
        <v>4500</v>
      </c>
      <c r="F51" s="160">
        <v>3057.0</v>
      </c>
    </row>
    <row r="52" ht="14.25" customHeight="1">
      <c r="A52" s="27"/>
      <c r="B52" s="27"/>
      <c r="C52" s="111">
        <v>3.0</v>
      </c>
      <c r="D52" s="109" t="str">
        <f>PROGRAMMAZIONE_2021!D53</f>
        <v/>
      </c>
      <c r="E52" s="109" t="str">
        <f>PROGRAMMAZIONE_2021!E53</f>
        <v/>
      </c>
      <c r="F52" s="161"/>
    </row>
    <row r="53" ht="85.5" customHeight="1">
      <c r="A53" s="27"/>
      <c r="B53" s="27"/>
      <c r="C53" s="38"/>
      <c r="D53" s="114"/>
      <c r="E53" s="115"/>
      <c r="F53" s="162"/>
    </row>
    <row r="54" ht="14.25" customHeight="1">
      <c r="A54" s="122" t="s">
        <v>124</v>
      </c>
      <c r="B54" s="157" t="s">
        <v>125</v>
      </c>
      <c r="C54" s="65"/>
      <c r="D54" s="166"/>
      <c r="E54" s="166"/>
      <c r="F54" s="167"/>
    </row>
    <row r="55" ht="14.25" customHeight="1">
      <c r="A55" s="27"/>
      <c r="B55" s="27"/>
      <c r="C55" s="111">
        <v>1.0</v>
      </c>
      <c r="D55" s="109" t="str">
        <f>PROGRAMMAZIONE_2021!D56</f>
        <v>Numero di corsi (formazione continua)</v>
      </c>
      <c r="E55" s="109">
        <f>PROGRAMMAZIONE_2021!E56</f>
        <v>15</v>
      </c>
      <c r="F55" s="160">
        <v>23.0</v>
      </c>
    </row>
    <row r="56" ht="14.25" customHeight="1">
      <c r="A56" s="27"/>
      <c r="B56" s="27"/>
      <c r="C56" s="111">
        <v>2.0</v>
      </c>
      <c r="D56" s="109" t="str">
        <f>PROGRAMMAZIONE_2021!D57</f>
        <v>·  Numero totale di docenti coinvolti</v>
      </c>
      <c r="E56" s="109">
        <f>PROGRAMMAZIONE_2021!E57</f>
        <v>10</v>
      </c>
      <c r="F56" s="160">
        <v>19.0</v>
      </c>
    </row>
    <row r="57" ht="14.25" customHeight="1">
      <c r="A57" s="27"/>
      <c r="B57" s="27"/>
      <c r="C57" s="111">
        <v>3.0</v>
      </c>
      <c r="D57" s="109" t="str">
        <f>PROGRAMMAZIONE_2021!D58</f>
        <v/>
      </c>
      <c r="E57" s="109" t="str">
        <f>PROGRAMMAZIONE_2021!E58</f>
        <v/>
      </c>
      <c r="F57" s="167"/>
    </row>
    <row r="58" ht="14.25" customHeight="1">
      <c r="A58" s="37"/>
      <c r="B58" s="27"/>
      <c r="C58" s="168"/>
      <c r="D58" s="114"/>
      <c r="E58" s="115"/>
      <c r="F58" s="162"/>
    </row>
    <row r="59" ht="14.25" customHeight="1">
      <c r="A59" s="122" t="s">
        <v>85</v>
      </c>
      <c r="B59" s="157" t="s">
        <v>126</v>
      </c>
      <c r="C59" s="65"/>
      <c r="D59" s="169"/>
      <c r="E59" s="169"/>
      <c r="F59" s="161"/>
    </row>
    <row r="60" ht="14.25" customHeight="1">
      <c r="A60" s="27"/>
      <c r="B60" s="27"/>
      <c r="C60" s="111">
        <v>1.0</v>
      </c>
      <c r="D60" s="109" t="str">
        <f>PROGRAMMAZIONE_2021!D61</f>
        <v>N. contratti c/terzi</v>
      </c>
      <c r="E60" s="109">
        <f>PROGRAMMAZIONE_2021!E61</f>
        <v>20</v>
      </c>
      <c r="F60" s="160">
        <v>21.0</v>
      </c>
    </row>
    <row r="61" ht="14.25" customHeight="1">
      <c r="A61" s="27"/>
      <c r="B61" s="27"/>
      <c r="C61" s="111">
        <v>2.0</v>
      </c>
      <c r="D61" s="109" t="str">
        <f>PROGRAMMAZIONE_2021!D62</f>
        <v>Entrate ex art. 66 DPR 382/80 (ricerca commissionata)</v>
      </c>
      <c r="E61" s="109">
        <f>PROGRAMMAZIONE_2021!E62</f>
        <v>485000</v>
      </c>
      <c r="F61" s="160">
        <v>535257.0</v>
      </c>
    </row>
    <row r="62" ht="14.25" customHeight="1">
      <c r="A62" s="27"/>
      <c r="B62" s="27"/>
      <c r="C62" s="111">
        <v>3.0</v>
      </c>
      <c r="D62" s="109" t="str">
        <f>PROGRAMMAZIONE_2021!D63</f>
        <v/>
      </c>
      <c r="E62" s="109" t="str">
        <f>PROGRAMMAZIONE_2021!E63</f>
        <v/>
      </c>
      <c r="F62" s="161"/>
    </row>
    <row r="63" ht="14.25" customHeight="1">
      <c r="A63" s="37"/>
      <c r="B63" s="37"/>
      <c r="C63" s="120"/>
      <c r="D63" s="115"/>
      <c r="E63" s="115"/>
      <c r="F63" s="162"/>
    </row>
    <row r="64" ht="67.5" customHeight="1">
      <c r="A64" s="170" t="s">
        <v>49</v>
      </c>
      <c r="B64" s="171" t="s">
        <v>127</v>
      </c>
      <c r="C64" s="71"/>
      <c r="D64" s="115" t="str">
        <f>PROGRAMMAZIONE_2021!D65</f>
        <v>N. accordi di collaborazione in essere (Gold Partnership).
N° di eventi PE in camera anecoica organizzati con il coinvolgimento di scolaresche e cittadinanza  </v>
      </c>
      <c r="E64" s="137" t="str">
        <f>PROGRAMMAZIONE_2021!E65</f>
        <v>1) 8; 2) 5 </v>
      </c>
      <c r="F64" s="172" t="s">
        <v>128</v>
      </c>
    </row>
    <row r="65" ht="24.0" customHeight="1">
      <c r="A65" s="103" t="s">
        <v>93</v>
      </c>
      <c r="B65" s="13"/>
      <c r="C65" s="13"/>
      <c r="D65" s="13"/>
      <c r="E65" s="13"/>
      <c r="F65" s="14"/>
    </row>
    <row r="66" ht="21.75" customHeight="1">
      <c r="A66" s="104" t="s">
        <v>22</v>
      </c>
      <c r="B66" s="105" t="s">
        <v>104</v>
      </c>
      <c r="C66" s="106" t="s">
        <v>24</v>
      </c>
      <c r="D66" s="14"/>
      <c r="E66" s="105" t="s">
        <v>105</v>
      </c>
      <c r="F66" s="105" t="s">
        <v>106</v>
      </c>
    </row>
    <row r="67" ht="14.25" customHeight="1">
      <c r="A67" s="173" t="s">
        <v>94</v>
      </c>
      <c r="B67" s="108" t="s">
        <v>129</v>
      </c>
      <c r="C67" s="23" t="s">
        <v>130</v>
      </c>
      <c r="D67" s="174"/>
      <c r="E67" s="109"/>
      <c r="F67" s="175"/>
    </row>
    <row r="68" ht="14.25" customHeight="1">
      <c r="A68" s="173"/>
      <c r="B68" s="27"/>
      <c r="C68" s="54"/>
      <c r="D68" s="176"/>
      <c r="E68" s="109"/>
      <c r="F68" s="175"/>
    </row>
    <row r="69" ht="15.0" customHeight="1">
      <c r="A69" s="177" t="s">
        <v>131</v>
      </c>
      <c r="B69" s="27"/>
      <c r="C69" s="111">
        <v>1.0</v>
      </c>
      <c r="D69" s="178" t="s">
        <v>98</v>
      </c>
      <c r="E69" s="112">
        <f>PROGRAMMAZIONE_2021!E70</f>
        <v>1</v>
      </c>
      <c r="F69" s="179">
        <v>0.9887</v>
      </c>
    </row>
    <row r="70" ht="14.25" customHeight="1">
      <c r="A70" s="177" t="s">
        <v>132</v>
      </c>
      <c r="B70" s="27"/>
      <c r="C70" s="111">
        <v>2.0</v>
      </c>
      <c r="D70" s="178" t="s">
        <v>100</v>
      </c>
      <c r="E70" s="112">
        <f>PROGRAMMAZIONE_2021!E71</f>
        <v>1</v>
      </c>
      <c r="F70" s="179">
        <v>0.0</v>
      </c>
    </row>
    <row r="71" ht="14.25" customHeight="1">
      <c r="A71" s="177" t="s">
        <v>133</v>
      </c>
      <c r="B71" s="27"/>
      <c r="C71" s="111">
        <v>3.0</v>
      </c>
      <c r="D71" s="88" t="s">
        <v>134</v>
      </c>
      <c r="E71" s="112">
        <f>PROGRAMMAZIONE_2021!E72</f>
        <v>0.7</v>
      </c>
      <c r="F71" s="179">
        <v>0.8264</v>
      </c>
    </row>
    <row r="72" ht="14.25" customHeight="1">
      <c r="A72" s="180"/>
      <c r="B72" s="37"/>
      <c r="C72" s="120"/>
      <c r="D72" s="71"/>
      <c r="E72" s="137"/>
      <c r="F72" s="181"/>
    </row>
    <row r="73" ht="47.25" customHeight="1">
      <c r="A73" s="170" t="s">
        <v>49</v>
      </c>
      <c r="B73" s="71"/>
      <c r="C73" s="182"/>
      <c r="D73" s="183" t="str">
        <f>PROGRAMMAZIONE_2021!D74</f>
        <v>Scegliere un indicatore libero: 
……………………………………………………………………………</v>
      </c>
      <c r="E73" s="71" t="str">
        <f>PROGRAMMAZIONE_2021!E74</f>
        <v/>
      </c>
      <c r="F73" s="71"/>
    </row>
    <row r="74" ht="14.25" customHeight="1">
      <c r="A74" s="8" t="s">
        <v>39</v>
      </c>
    </row>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2">
    <mergeCell ref="A24:F24"/>
    <mergeCell ref="C25:D25"/>
    <mergeCell ref="A1:F1"/>
    <mergeCell ref="C2:D2"/>
    <mergeCell ref="A3:A7"/>
    <mergeCell ref="B3:B7"/>
    <mergeCell ref="A8:A12"/>
    <mergeCell ref="B8:B12"/>
    <mergeCell ref="B13:B17"/>
    <mergeCell ref="A36:A40"/>
    <mergeCell ref="B36:B40"/>
    <mergeCell ref="A42:F42"/>
    <mergeCell ref="C43:D43"/>
    <mergeCell ref="A13:A17"/>
    <mergeCell ref="A18:A22"/>
    <mergeCell ref="B18:B22"/>
    <mergeCell ref="A26:A30"/>
    <mergeCell ref="B26:B30"/>
    <mergeCell ref="A31:A35"/>
    <mergeCell ref="B31:B35"/>
    <mergeCell ref="B59:B63"/>
    <mergeCell ref="A65:F65"/>
    <mergeCell ref="C66:D66"/>
    <mergeCell ref="C67:D68"/>
    <mergeCell ref="A44:A48"/>
    <mergeCell ref="B44:B48"/>
    <mergeCell ref="A49:A53"/>
    <mergeCell ref="B49:B53"/>
    <mergeCell ref="A54:A58"/>
    <mergeCell ref="B54:B58"/>
    <mergeCell ref="A59:A63"/>
    <mergeCell ref="B67:B72"/>
  </mergeCells>
  <printOptions/>
  <pageMargins bottom="0.75" footer="0.0" header="0.0" left="0.7" right="0.7" top="0.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14"/>
    <col customWidth="1" min="2" max="2" width="126.0"/>
    <col customWidth="1" min="3" max="3" width="23.14"/>
    <col customWidth="1" min="4" max="26" width="8.86"/>
  </cols>
  <sheetData>
    <row r="1" ht="20.25" customHeight="1">
      <c r="A1" s="184" t="s">
        <v>21</v>
      </c>
      <c r="B1" s="14"/>
    </row>
    <row r="2" ht="20.25" customHeight="1">
      <c r="A2" s="185" t="s">
        <v>22</v>
      </c>
      <c r="B2" s="186" t="s">
        <v>24</v>
      </c>
    </row>
    <row r="3" ht="14.25" customHeight="1">
      <c r="A3" s="187" t="s">
        <v>27</v>
      </c>
      <c r="B3" s="188" t="s">
        <v>135</v>
      </c>
      <c r="C3" s="189" t="s">
        <v>30</v>
      </c>
    </row>
    <row r="4" ht="14.25" customHeight="1">
      <c r="A4" s="27"/>
      <c r="B4" s="85" t="s">
        <v>136</v>
      </c>
      <c r="C4" s="28"/>
    </row>
    <row r="5" ht="14.25" customHeight="1">
      <c r="A5" s="27"/>
      <c r="B5" s="85" t="s">
        <v>29</v>
      </c>
      <c r="C5" s="28"/>
    </row>
    <row r="6" ht="14.25" customHeight="1">
      <c r="A6" s="27"/>
      <c r="B6" s="85" t="s">
        <v>137</v>
      </c>
      <c r="C6" s="28"/>
    </row>
    <row r="7" ht="14.25" customHeight="1">
      <c r="A7" s="27"/>
      <c r="B7" s="85" t="s">
        <v>32</v>
      </c>
      <c r="C7" s="28"/>
    </row>
    <row r="8" ht="14.25" customHeight="1">
      <c r="A8" s="37"/>
      <c r="B8" s="190" t="s">
        <v>138</v>
      </c>
      <c r="C8" s="28"/>
    </row>
    <row r="9" ht="14.25" customHeight="1">
      <c r="A9" s="187" t="s">
        <v>33</v>
      </c>
      <c r="B9" s="85" t="s">
        <v>139</v>
      </c>
    </row>
    <row r="10" ht="14.25" customHeight="1">
      <c r="A10" s="27"/>
      <c r="B10" s="85" t="s">
        <v>35</v>
      </c>
    </row>
    <row r="11" ht="14.25" customHeight="1">
      <c r="A11" s="27"/>
      <c r="B11" s="85" t="s">
        <v>140</v>
      </c>
    </row>
    <row r="12" ht="14.25" customHeight="1">
      <c r="A12" s="37"/>
      <c r="B12" s="190" t="s">
        <v>141</v>
      </c>
    </row>
    <row r="13" ht="14.25" customHeight="1">
      <c r="A13" s="191" t="s">
        <v>36</v>
      </c>
      <c r="B13" s="188" t="s">
        <v>142</v>
      </c>
    </row>
    <row r="14" ht="14.25" customHeight="1">
      <c r="A14" s="27"/>
      <c r="B14" s="85" t="s">
        <v>143</v>
      </c>
    </row>
    <row r="15" ht="14.25" customHeight="1">
      <c r="A15" s="27"/>
      <c r="B15" s="85" t="s">
        <v>144</v>
      </c>
    </row>
    <row r="16" ht="14.25" customHeight="1">
      <c r="A16" s="27"/>
      <c r="B16" s="85" t="s">
        <v>145</v>
      </c>
      <c r="C16" s="53" t="s">
        <v>39</v>
      </c>
    </row>
    <row r="17" ht="14.25" customHeight="1">
      <c r="A17" s="27"/>
      <c r="B17" s="85" t="s">
        <v>146</v>
      </c>
    </row>
    <row r="18" ht="14.25" customHeight="1">
      <c r="A18" s="27"/>
      <c r="B18" s="85" t="s">
        <v>147</v>
      </c>
    </row>
    <row r="19" ht="14.25" customHeight="1">
      <c r="A19" s="27"/>
      <c r="B19" s="85" t="s">
        <v>43</v>
      </c>
    </row>
    <row r="20" ht="14.25" customHeight="1">
      <c r="A20" s="27"/>
      <c r="B20" s="85" t="s">
        <v>148</v>
      </c>
    </row>
    <row r="21" ht="14.25" customHeight="1">
      <c r="A21" s="27"/>
      <c r="B21" s="85" t="s">
        <v>149</v>
      </c>
    </row>
    <row r="22" ht="14.25" customHeight="1">
      <c r="A22" s="37"/>
      <c r="B22" s="190" t="s">
        <v>150</v>
      </c>
      <c r="C22" s="53" t="s">
        <v>39</v>
      </c>
    </row>
    <row r="23" ht="14.25" customHeight="1">
      <c r="A23" s="191" t="s">
        <v>45</v>
      </c>
      <c r="B23" s="188" t="s">
        <v>151</v>
      </c>
    </row>
    <row r="24" ht="30.75" customHeight="1">
      <c r="A24" s="27"/>
      <c r="B24" s="85" t="s">
        <v>152</v>
      </c>
      <c r="C24" s="53" t="s">
        <v>39</v>
      </c>
    </row>
    <row r="25" ht="14.25" customHeight="1">
      <c r="A25" s="27"/>
      <c r="B25" s="85" t="s">
        <v>153</v>
      </c>
    </row>
    <row r="26" ht="14.25" customHeight="1">
      <c r="A26" s="27"/>
      <c r="B26" s="85" t="s">
        <v>154</v>
      </c>
    </row>
    <row r="27" ht="14.25" customHeight="1">
      <c r="A27" s="37"/>
      <c r="B27" s="190" t="s">
        <v>155</v>
      </c>
    </row>
    <row r="28" ht="19.5" customHeight="1">
      <c r="A28" s="184" t="s">
        <v>53</v>
      </c>
      <c r="B28" s="14"/>
      <c r="C28" s="192"/>
    </row>
    <row r="29" ht="21.75" customHeight="1">
      <c r="A29" s="185" t="s">
        <v>22</v>
      </c>
      <c r="B29" s="186" t="s">
        <v>24</v>
      </c>
    </row>
    <row r="30" ht="14.25" customHeight="1">
      <c r="A30" s="191" t="s">
        <v>54</v>
      </c>
      <c r="B30" s="193" t="s">
        <v>156</v>
      </c>
    </row>
    <row r="31" ht="14.25" customHeight="1">
      <c r="A31" s="27"/>
      <c r="B31" s="194" t="s">
        <v>157</v>
      </c>
    </row>
    <row r="32" ht="14.25" customHeight="1">
      <c r="A32" s="27"/>
      <c r="B32" s="194" t="s">
        <v>59</v>
      </c>
      <c r="D32" s="192"/>
    </row>
    <row r="33" ht="14.25" customHeight="1">
      <c r="A33" s="27"/>
      <c r="B33" s="194" t="s">
        <v>158</v>
      </c>
      <c r="C33" s="8"/>
    </row>
    <row r="34" ht="14.25" customHeight="1">
      <c r="A34" s="27"/>
      <c r="B34" s="194" t="s">
        <v>56</v>
      </c>
      <c r="C34" s="8"/>
    </row>
    <row r="35" ht="14.25" customHeight="1">
      <c r="A35" s="27"/>
      <c r="B35" s="194" t="s">
        <v>159</v>
      </c>
      <c r="C35" s="8"/>
    </row>
    <row r="36" ht="14.25" customHeight="1">
      <c r="A36" s="27"/>
      <c r="B36" s="194" t="s">
        <v>160</v>
      </c>
      <c r="C36" s="8"/>
    </row>
    <row r="37" ht="14.25" customHeight="1">
      <c r="A37" s="27"/>
      <c r="B37" s="59" t="s">
        <v>57</v>
      </c>
      <c r="C37" s="8"/>
    </row>
    <row r="38" ht="14.25" customHeight="1">
      <c r="A38" s="191" t="s">
        <v>60</v>
      </c>
      <c r="B38" s="193" t="s">
        <v>156</v>
      </c>
      <c r="C38" s="192"/>
    </row>
    <row r="39" ht="14.25" customHeight="1">
      <c r="A39" s="27"/>
      <c r="B39" s="85" t="s">
        <v>161</v>
      </c>
    </row>
    <row r="40" ht="14.25" customHeight="1">
      <c r="A40" s="27"/>
      <c r="B40" s="85" t="s">
        <v>62</v>
      </c>
    </row>
    <row r="41" ht="14.25" customHeight="1">
      <c r="A41" s="27"/>
      <c r="B41" s="85" t="s">
        <v>162</v>
      </c>
      <c r="C41" s="192"/>
    </row>
    <row r="42" ht="14.25" customHeight="1">
      <c r="A42" s="27"/>
      <c r="B42" s="85" t="s">
        <v>64</v>
      </c>
      <c r="C42" s="192"/>
    </row>
    <row r="43" ht="14.25" customHeight="1">
      <c r="A43" s="27"/>
      <c r="B43" s="190" t="s">
        <v>163</v>
      </c>
    </row>
    <row r="44" ht="14.25" customHeight="1">
      <c r="A44" s="195" t="s">
        <v>164</v>
      </c>
      <c r="B44" s="196" t="s">
        <v>165</v>
      </c>
      <c r="C44" s="192"/>
    </row>
    <row r="45" ht="14.25" customHeight="1">
      <c r="A45" s="28"/>
      <c r="B45" s="194" t="s">
        <v>68</v>
      </c>
      <c r="C45" s="192"/>
    </row>
    <row r="46" ht="14.25" customHeight="1">
      <c r="A46" s="28"/>
      <c r="B46" s="194" t="s">
        <v>166</v>
      </c>
      <c r="C46" s="197"/>
      <c r="D46" s="198"/>
      <c r="E46" s="197"/>
      <c r="F46" s="197"/>
      <c r="G46" s="197"/>
      <c r="H46" s="197"/>
      <c r="I46" s="197"/>
      <c r="J46" s="197"/>
    </row>
    <row r="47" ht="14.25" customHeight="1">
      <c r="A47" s="54"/>
      <c r="B47" s="59" t="s">
        <v>167</v>
      </c>
      <c r="C47" s="197"/>
      <c r="D47" s="197"/>
      <c r="E47" s="197"/>
      <c r="F47" s="197"/>
      <c r="G47" s="197"/>
      <c r="H47" s="197"/>
      <c r="I47" s="197"/>
      <c r="J47" s="197"/>
    </row>
    <row r="48" ht="18.0" customHeight="1">
      <c r="A48" s="184" t="s">
        <v>73</v>
      </c>
      <c r="B48" s="14"/>
    </row>
    <row r="49" ht="18.0" customHeight="1">
      <c r="A49" s="185" t="s">
        <v>22</v>
      </c>
      <c r="B49" s="186" t="s">
        <v>24</v>
      </c>
    </row>
    <row r="50" ht="14.25" customHeight="1">
      <c r="A50" s="191" t="s">
        <v>74</v>
      </c>
      <c r="B50" s="80" t="s">
        <v>168</v>
      </c>
      <c r="C50" s="199" t="s">
        <v>169</v>
      </c>
    </row>
    <row r="51" ht="14.25" customHeight="1">
      <c r="A51" s="27"/>
      <c r="B51" s="200" t="s">
        <v>76</v>
      </c>
      <c r="C51" s="28"/>
    </row>
    <row r="52" ht="14.25" customHeight="1">
      <c r="A52" s="27"/>
      <c r="B52" s="200" t="s">
        <v>170</v>
      </c>
      <c r="C52" s="28"/>
    </row>
    <row r="53" ht="14.25" customHeight="1">
      <c r="A53" s="27"/>
      <c r="B53" s="200" t="s">
        <v>171</v>
      </c>
      <c r="C53" s="28"/>
    </row>
    <row r="54" ht="14.25" customHeight="1">
      <c r="A54" s="27"/>
      <c r="B54" s="200" t="s">
        <v>172</v>
      </c>
      <c r="C54" s="28"/>
    </row>
    <row r="55" ht="14.25" customHeight="1">
      <c r="A55" s="27"/>
      <c r="B55" s="200" t="s">
        <v>173</v>
      </c>
      <c r="C55" s="28"/>
    </row>
    <row r="56" ht="16.5" customHeight="1">
      <c r="A56" s="27"/>
      <c r="B56" s="200" t="s">
        <v>174</v>
      </c>
      <c r="C56" s="28"/>
    </row>
    <row r="57" ht="18.0" customHeight="1">
      <c r="A57" s="27"/>
      <c r="B57" s="68" t="s">
        <v>175</v>
      </c>
      <c r="C57" s="28"/>
    </row>
    <row r="58" ht="14.25" customHeight="1">
      <c r="A58" s="191" t="s">
        <v>77</v>
      </c>
      <c r="B58" s="80" t="s">
        <v>176</v>
      </c>
    </row>
    <row r="59" ht="14.25" customHeight="1">
      <c r="A59" s="27"/>
      <c r="B59" s="200" t="s">
        <v>79</v>
      </c>
    </row>
    <row r="60" ht="14.25" customHeight="1">
      <c r="A60" s="27"/>
      <c r="B60" s="200" t="s">
        <v>177</v>
      </c>
    </row>
    <row r="61" ht="14.25" customHeight="1">
      <c r="A61" s="27"/>
      <c r="B61" s="200" t="s">
        <v>178</v>
      </c>
    </row>
    <row r="62" ht="14.25" customHeight="1">
      <c r="A62" s="27"/>
      <c r="B62" s="200" t="s">
        <v>179</v>
      </c>
    </row>
    <row r="63" ht="14.25" customHeight="1">
      <c r="A63" s="27"/>
      <c r="B63" s="200" t="s">
        <v>80</v>
      </c>
    </row>
    <row r="64" ht="14.25" customHeight="1">
      <c r="A64" s="27"/>
      <c r="B64" s="200" t="s">
        <v>180</v>
      </c>
    </row>
    <row r="65" ht="14.25" customHeight="1">
      <c r="A65" s="37"/>
      <c r="B65" s="68" t="s">
        <v>181</v>
      </c>
    </row>
    <row r="66" ht="14.25" customHeight="1">
      <c r="A66" s="191" t="s">
        <v>182</v>
      </c>
      <c r="B66" s="80" t="s">
        <v>183</v>
      </c>
      <c r="C66" s="201" t="s">
        <v>184</v>
      </c>
    </row>
    <row r="67" ht="14.25" customHeight="1">
      <c r="A67" s="27"/>
      <c r="B67" s="200" t="s">
        <v>185</v>
      </c>
    </row>
    <row r="68" ht="14.25" customHeight="1">
      <c r="A68" s="27"/>
      <c r="B68" s="200" t="s">
        <v>186</v>
      </c>
      <c r="C68" s="201" t="s">
        <v>187</v>
      </c>
    </row>
    <row r="69" ht="14.25" customHeight="1">
      <c r="A69" s="27"/>
      <c r="B69" s="202" t="s">
        <v>83</v>
      </c>
    </row>
    <row r="70" ht="14.25" customHeight="1">
      <c r="A70" s="27"/>
      <c r="B70" s="200" t="s">
        <v>188</v>
      </c>
    </row>
    <row r="71" ht="14.25" customHeight="1">
      <c r="A71" s="27"/>
      <c r="B71" s="200" t="s">
        <v>189</v>
      </c>
    </row>
    <row r="72" ht="14.25" customHeight="1">
      <c r="A72" s="27"/>
      <c r="B72" s="200" t="s">
        <v>190</v>
      </c>
    </row>
    <row r="73" ht="14.25" customHeight="1">
      <c r="A73" s="27"/>
      <c r="B73" s="200" t="s">
        <v>191</v>
      </c>
      <c r="C73" s="201" t="s">
        <v>192</v>
      </c>
    </row>
    <row r="74" ht="14.25" customHeight="1">
      <c r="A74" s="27"/>
      <c r="B74" s="202" t="s">
        <v>193</v>
      </c>
    </row>
    <row r="75" ht="14.25" customHeight="1">
      <c r="A75" s="27"/>
      <c r="B75" s="200" t="s">
        <v>194</v>
      </c>
    </row>
    <row r="76" ht="14.25" customHeight="1">
      <c r="A76" s="27"/>
      <c r="B76" s="200" t="s">
        <v>195</v>
      </c>
    </row>
    <row r="77" ht="14.25" customHeight="1">
      <c r="A77" s="27"/>
      <c r="B77" s="200" t="s">
        <v>196</v>
      </c>
    </row>
    <row r="78" ht="14.25" customHeight="1">
      <c r="A78" s="27"/>
      <c r="B78" s="200" t="s">
        <v>197</v>
      </c>
    </row>
    <row r="79" ht="14.25" customHeight="1">
      <c r="A79" s="27"/>
      <c r="B79" s="202" t="s">
        <v>198</v>
      </c>
      <c r="C79" s="201" t="s">
        <v>199</v>
      </c>
    </row>
    <row r="80" ht="14.25" customHeight="1">
      <c r="A80" s="27"/>
      <c r="B80" s="200" t="s">
        <v>200</v>
      </c>
    </row>
    <row r="81" ht="14.25" customHeight="1">
      <c r="A81" s="27"/>
      <c r="B81" s="202" t="s">
        <v>201</v>
      </c>
      <c r="C81" s="201" t="s">
        <v>202</v>
      </c>
    </row>
    <row r="82" ht="14.25" customHeight="1">
      <c r="A82" s="27"/>
      <c r="B82" s="200" t="s">
        <v>203</v>
      </c>
    </row>
    <row r="83" ht="14.25" customHeight="1">
      <c r="A83" s="27"/>
      <c r="B83" s="200" t="s">
        <v>204</v>
      </c>
    </row>
    <row r="84" ht="14.25" customHeight="1">
      <c r="A84" s="27"/>
      <c r="B84" s="200" t="s">
        <v>205</v>
      </c>
    </row>
    <row r="85" ht="14.25" customHeight="1">
      <c r="A85" s="27"/>
      <c r="B85" s="200" t="s">
        <v>206</v>
      </c>
    </row>
    <row r="86" ht="14.25" customHeight="1">
      <c r="A86" s="27"/>
      <c r="B86" s="200" t="s">
        <v>207</v>
      </c>
    </row>
    <row r="87" ht="14.25" customHeight="1">
      <c r="A87" s="27"/>
      <c r="B87" s="200" t="s">
        <v>208</v>
      </c>
    </row>
    <row r="88" ht="14.25" customHeight="1">
      <c r="A88" s="37"/>
      <c r="B88" s="68" t="s">
        <v>209</v>
      </c>
    </row>
    <row r="89" ht="14.25" customHeight="1">
      <c r="A89" s="191" t="s">
        <v>85</v>
      </c>
      <c r="B89" s="80" t="s">
        <v>87</v>
      </c>
    </row>
    <row r="90" ht="14.25" customHeight="1">
      <c r="A90" s="27"/>
      <c r="B90" s="200" t="s">
        <v>89</v>
      </c>
    </row>
    <row r="91" ht="14.25" customHeight="1">
      <c r="A91" s="27"/>
      <c r="B91" s="200" t="s">
        <v>210</v>
      </c>
    </row>
    <row r="92" ht="14.25" customHeight="1">
      <c r="A92" s="27"/>
      <c r="B92" s="200" t="s">
        <v>211</v>
      </c>
    </row>
    <row r="93" ht="14.25" customHeight="1">
      <c r="A93" s="37"/>
      <c r="B93" s="68" t="s">
        <v>212</v>
      </c>
    </row>
    <row r="94" ht="19.5" customHeight="1">
      <c r="A94" s="184" t="s">
        <v>93</v>
      </c>
      <c r="B94" s="14"/>
    </row>
    <row r="95" ht="18.0" customHeight="1">
      <c r="A95" s="185" t="s">
        <v>22</v>
      </c>
      <c r="B95" s="186" t="s">
        <v>24</v>
      </c>
    </row>
    <row r="96" ht="14.25" customHeight="1">
      <c r="A96" s="173" t="s">
        <v>94</v>
      </c>
      <c r="B96" s="193" t="s">
        <v>96</v>
      </c>
    </row>
    <row r="97" ht="14.25" customHeight="1">
      <c r="A97" s="177" t="s">
        <v>213</v>
      </c>
      <c r="B97" s="203" t="s">
        <v>98</v>
      </c>
    </row>
    <row r="98" ht="14.25" customHeight="1">
      <c r="A98" s="177" t="s">
        <v>214</v>
      </c>
      <c r="B98" s="203" t="s">
        <v>100</v>
      </c>
    </row>
    <row r="99" ht="14.25" customHeight="1">
      <c r="A99" s="177" t="s">
        <v>215</v>
      </c>
      <c r="B99" s="85" t="s">
        <v>216</v>
      </c>
    </row>
    <row r="100" ht="14.25" customHeight="1">
      <c r="A100" s="180"/>
      <c r="B100" s="71"/>
    </row>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2">
    <mergeCell ref="A1:B1"/>
    <mergeCell ref="A3:A8"/>
    <mergeCell ref="C3:C8"/>
    <mergeCell ref="A9:A12"/>
    <mergeCell ref="A13:A22"/>
    <mergeCell ref="A23:A27"/>
    <mergeCell ref="A28:B28"/>
    <mergeCell ref="C50:C57"/>
    <mergeCell ref="C66:C67"/>
    <mergeCell ref="C68:C72"/>
    <mergeCell ref="C73:C77"/>
    <mergeCell ref="C79:C80"/>
    <mergeCell ref="C81:C88"/>
    <mergeCell ref="A89:A93"/>
    <mergeCell ref="A94:B94"/>
    <mergeCell ref="A30:A37"/>
    <mergeCell ref="A38:A43"/>
    <mergeCell ref="A44:A47"/>
    <mergeCell ref="A48:B48"/>
    <mergeCell ref="A50:A57"/>
    <mergeCell ref="A58:A65"/>
    <mergeCell ref="A66:A88"/>
  </mergeCells>
  <printOptions/>
  <pageMargins bottom="0.75" footer="0.0" header="0.0" left="0.7" right="0.7" top="0.75"/>
  <pageSetup paperSize="9"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2.0"/>
    <col customWidth="1" min="2" max="26" width="8.86"/>
  </cols>
  <sheetData>
    <row r="1" ht="14.25" customHeight="1"/>
    <row r="2" ht="14.25" customHeight="1">
      <c r="A2" s="204" t="s">
        <v>217</v>
      </c>
    </row>
    <row r="3" ht="14.25" customHeight="1">
      <c r="A3" s="204" t="s">
        <v>218</v>
      </c>
    </row>
    <row r="4" ht="14.25" customHeight="1">
      <c r="A4" s="204" t="s">
        <v>219</v>
      </c>
    </row>
    <row r="5" ht="14.25" customHeight="1">
      <c r="A5" s="204" t="s">
        <v>220</v>
      </c>
    </row>
    <row r="6" ht="14.25" customHeight="1">
      <c r="A6" s="204" t="s">
        <v>221</v>
      </c>
    </row>
    <row r="7" ht="14.25" customHeight="1">
      <c r="A7" s="204" t="s">
        <v>222</v>
      </c>
    </row>
    <row r="8" ht="14.25" customHeight="1">
      <c r="A8" s="204" t="s">
        <v>223</v>
      </c>
    </row>
    <row r="9" ht="14.25" customHeight="1">
      <c r="A9" s="204" t="s">
        <v>224</v>
      </c>
    </row>
    <row r="10" ht="14.25" customHeight="1">
      <c r="A10" s="204" t="s">
        <v>225</v>
      </c>
    </row>
    <row r="11" ht="14.25" customHeight="1">
      <c r="A11" s="204" t="s">
        <v>226</v>
      </c>
    </row>
    <row r="12" ht="14.25" customHeight="1">
      <c r="A12" s="204" t="s">
        <v>227</v>
      </c>
    </row>
    <row r="13" ht="14.25" customHeight="1">
      <c r="A13" s="204" t="s">
        <v>228</v>
      </c>
    </row>
    <row r="14" ht="14.25" customHeight="1">
      <c r="A14" s="204" t="s">
        <v>229</v>
      </c>
    </row>
    <row r="15" ht="14.25" customHeight="1">
      <c r="A15" s="204" t="s">
        <v>230</v>
      </c>
    </row>
    <row r="16" ht="14.25" customHeight="1">
      <c r="A16" s="204" t="s">
        <v>231</v>
      </c>
    </row>
    <row r="17" ht="42.0" customHeight="1">
      <c r="A17" s="205" t="s">
        <v>232</v>
      </c>
    </row>
    <row r="18" ht="14.25" customHeight="1">
      <c r="A18" s="205"/>
    </row>
    <row r="19" ht="14.25" customHeight="1">
      <c r="A19" s="205"/>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2019-12-09T09:04:02Z</dcterms:created>
  <dc:creator>Monica Campana</dc:creator>
</cp:coreProperties>
</file>