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Z:\ARIANNA\VERBALI CD_GD 2023\CD\6 06_06_2023\Allegati\"/>
    </mc:Choice>
  </mc:AlternateContent>
  <xr:revisionPtr revIDLastSave="0" documentId="8_{9E6CCFDD-DC3F-4693-985C-B874761F0A61}" xr6:coauthVersionLast="47" xr6:coauthVersionMax="47" xr10:uidLastSave="{00000000-0000-0000-0000-000000000000}"/>
  <bookViews>
    <workbookView xWindow="-120" yWindow="-120" windowWidth="29040" windowHeight="15720" xr2:uid="{00000000-000D-0000-FFFF-FFFF00000000}"/>
  </bookViews>
  <sheets>
    <sheet name="FRONTESPIZIO" sheetId="1" r:id="rId1"/>
    <sheet name="PROGRAMMAZIONE" sheetId="2" r:id="rId2"/>
    <sheet name="MONITORAGGIO" sheetId="3" r:id="rId3"/>
    <sheet name="INDICATORI" sheetId="4" r:id="rId4"/>
    <sheet name="Informazioni per frontespizi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5VUuJwlSw5xvMJAuWM8wB/N4YPDNLQ4nItFSz79OYfw="/>
    </ext>
  </extLst>
</workbook>
</file>

<file path=xl/calcChain.xml><?xml version="1.0" encoding="utf-8"?>
<calcChain xmlns="http://schemas.openxmlformats.org/spreadsheetml/2006/main">
  <c r="F71" i="3" l="1"/>
  <c r="F70" i="3"/>
  <c r="F69" i="3"/>
  <c r="F64" i="3"/>
  <c r="F62" i="3"/>
  <c r="E62" i="3"/>
  <c r="F61" i="3"/>
  <c r="E61" i="3"/>
  <c r="F60" i="3"/>
  <c r="E60" i="3"/>
  <c r="F57" i="3"/>
  <c r="E57" i="3"/>
  <c r="F56" i="3"/>
  <c r="E56" i="3"/>
  <c r="F55" i="3"/>
  <c r="E55" i="3"/>
  <c r="F52" i="3"/>
  <c r="E52" i="3"/>
  <c r="F51" i="3"/>
  <c r="E51" i="3"/>
  <c r="F50" i="3"/>
  <c r="E50" i="3"/>
  <c r="F47" i="3"/>
  <c r="E47" i="3"/>
  <c r="F46" i="3"/>
  <c r="E46" i="3"/>
  <c r="F45" i="3"/>
  <c r="E45" i="3"/>
  <c r="F41" i="3"/>
  <c r="F39" i="3"/>
  <c r="E39" i="3"/>
  <c r="G38" i="3"/>
  <c r="F38" i="3"/>
  <c r="E38" i="3"/>
  <c r="G37" i="3"/>
  <c r="F37" i="3"/>
  <c r="E37" i="3"/>
  <c r="F34" i="3"/>
  <c r="E34" i="3"/>
  <c r="F33" i="3"/>
  <c r="E33" i="3"/>
  <c r="F32" i="3"/>
  <c r="E32" i="3"/>
  <c r="F29" i="3"/>
  <c r="E29" i="3"/>
  <c r="F28" i="3"/>
  <c r="E28" i="3"/>
  <c r="F27" i="3"/>
  <c r="E27" i="3"/>
  <c r="F23" i="3"/>
  <c r="F21" i="3"/>
  <c r="E21" i="3"/>
  <c r="F20" i="3"/>
  <c r="E20" i="3"/>
  <c r="F19" i="3"/>
  <c r="E19" i="3"/>
  <c r="F16" i="3"/>
  <c r="E16" i="3"/>
  <c r="F15" i="3"/>
  <c r="E15" i="3"/>
  <c r="F14" i="3"/>
  <c r="E14" i="3"/>
  <c r="F11" i="3"/>
  <c r="E11" i="3"/>
  <c r="F10" i="3"/>
  <c r="E10" i="3"/>
  <c r="F9" i="3"/>
  <c r="E9" i="3"/>
  <c r="F6" i="3"/>
  <c r="E6" i="3"/>
  <c r="F5" i="3"/>
  <c r="E5" i="3"/>
  <c r="F4" i="3"/>
  <c r="E4" i="3"/>
  <c r="H16" i="2"/>
  <c r="G16" i="2"/>
  <c r="H14" i="2"/>
  <c r="G14" i="2"/>
</calcChain>
</file>

<file path=xl/sharedStrings.xml><?xml version="1.0" encoding="utf-8"?>
<sst xmlns="http://schemas.openxmlformats.org/spreadsheetml/2006/main" count="403" uniqueCount="252">
  <si>
    <t>Dipartimento di ………………………………………………</t>
  </si>
  <si>
    <t>INGEGNERIA</t>
  </si>
  <si>
    <t>Indirizzo Via Saragat 1</t>
  </si>
  <si>
    <t>Organigramma del dipartimento di ingegneria</t>
  </si>
  <si>
    <t>Direttore prof. Marco Franchini</t>
  </si>
  <si>
    <r>
      <rPr>
        <sz val="11"/>
        <color theme="1"/>
        <rFont val="Noto Sans Symbols"/>
      </rPr>
      <t>·</t>
    </r>
    <r>
      <rPr>
        <sz val="7"/>
        <color theme="1"/>
        <rFont val="Times New Roman"/>
      </rPr>
      <t xml:space="preserve">         </t>
    </r>
    <r>
      <rPr>
        <sz val="11"/>
        <color theme="1"/>
        <rFont val="Calibri"/>
      </rPr>
      <t>Organi del Dipartimento (componenti e funzioni)</t>
    </r>
  </si>
  <si>
    <r>
      <rPr>
        <sz val="11"/>
        <color theme="1"/>
        <rFont val="Noto Sans Symbols"/>
      </rPr>
      <t>·</t>
    </r>
    <r>
      <rPr>
        <sz val="7"/>
        <color theme="1"/>
        <rFont val="Times New Roman"/>
      </rPr>
      <t xml:space="preserve">         </t>
    </r>
    <r>
      <rPr>
        <sz val="11"/>
        <color theme="1"/>
        <rFont val="Calibri"/>
      </rPr>
      <t>Segreteria Amministrativa (funzioni)</t>
    </r>
  </si>
  <si>
    <r>
      <rPr>
        <sz val="11"/>
        <color theme="1"/>
        <rFont val="Noto Sans Symbols"/>
      </rPr>
      <t>·</t>
    </r>
    <r>
      <rPr>
        <sz val="7"/>
        <color theme="1"/>
        <rFont val="Times New Roman"/>
      </rPr>
      <t xml:space="preserve">         </t>
    </r>
    <r>
      <rPr>
        <sz val="11"/>
        <color theme="1"/>
        <rFont val="Calibri"/>
      </rPr>
      <t>Personale (in termini numerici</t>
    </r>
    <r>
      <rPr>
        <sz val="12"/>
        <color theme="1"/>
        <rFont val="Calibri"/>
      </rPr>
      <t>)</t>
    </r>
  </si>
  <si>
    <t>Personale docente e di ricerca</t>
  </si>
  <si>
    <t>Personale tecnico amministrativo</t>
  </si>
  <si>
    <t>o   Direttore</t>
  </si>
  <si>
    <r>
      <rPr>
        <sz val="12"/>
        <color theme="1"/>
        <rFont val="Courier New"/>
      </rPr>
      <t>o</t>
    </r>
    <r>
      <rPr>
        <sz val="12"/>
        <color theme="1"/>
        <rFont val="Times New Roman"/>
      </rPr>
      <t xml:space="preserve">   </t>
    </r>
    <r>
      <rPr>
        <sz val="12"/>
        <color theme="1"/>
        <rFont val="Calibri"/>
      </rPr>
      <t>Coordinatore meta struttura DFST-INGE</t>
    </r>
  </si>
  <si>
    <t>o   Vicedirettore</t>
  </si>
  <si>
    <r>
      <rPr>
        <sz val="12"/>
        <color theme="1"/>
        <rFont val="Courier New"/>
      </rPr>
      <t>o</t>
    </r>
    <r>
      <rPr>
        <sz val="12"/>
        <color theme="1"/>
        <rFont val="Times New Roman"/>
      </rPr>
      <t xml:space="preserve">   </t>
    </r>
    <r>
      <rPr>
        <sz val="12"/>
        <color theme="1"/>
        <rFont val="Calibri"/>
      </rPr>
      <t>Segretario amministrativo</t>
    </r>
  </si>
  <si>
    <t>o   18 ordinari</t>
  </si>
  <si>
    <r>
      <rPr>
        <sz val="12"/>
        <color theme="1"/>
        <rFont val="Courier New"/>
      </rPr>
      <t>o</t>
    </r>
    <r>
      <rPr>
        <sz val="12"/>
        <color theme="1"/>
        <rFont val="Times New Roman"/>
      </rPr>
      <t>   4</t>
    </r>
    <r>
      <rPr>
        <sz val="12"/>
        <color theme="1"/>
        <rFont val="Calibri"/>
      </rPr>
      <t xml:space="preserve"> componenti amministrativi</t>
    </r>
  </si>
  <si>
    <t>o   28 associati</t>
  </si>
  <si>
    <r>
      <rPr>
        <sz val="12"/>
        <color theme="1"/>
        <rFont val="Courier New"/>
      </rPr>
      <t>o</t>
    </r>
    <r>
      <rPr>
        <sz val="12"/>
        <color theme="1"/>
        <rFont val="Times New Roman"/>
      </rPr>
      <t xml:space="preserve">   </t>
    </r>
    <r>
      <rPr>
        <sz val="12"/>
        <color theme="1"/>
        <rFont val="Calibri"/>
      </rPr>
      <t>6 componenti tecnici di laboratorio</t>
    </r>
  </si>
  <si>
    <t>o   5 RTI</t>
  </si>
  <si>
    <t>o   3 RTDb</t>
  </si>
  <si>
    <t>o   7 RTDa</t>
  </si>
  <si>
    <t>o   40 assegnisti</t>
  </si>
  <si>
    <t>o   9 dottorandi (XXXVII Ciclo)</t>
  </si>
  <si>
    <t>DIDATTICA</t>
  </si>
  <si>
    <t>OBIETTIVI DEL PIANO STRATEGICO 2022-2024</t>
  </si>
  <si>
    <t>DECLINAZIONE A LIVELLO DIPARTIMENTALE</t>
  </si>
  <si>
    <t>Azioni del Dipartimento</t>
  </si>
  <si>
    <t>Indicatori Dipartimento</t>
  </si>
  <si>
    <t>Target Dipartimento 2022</t>
  </si>
  <si>
    <t>Target Dipartimento 2023</t>
  </si>
  <si>
    <t>Target Dipartimento 2024</t>
  </si>
  <si>
    <t xml:space="preserve">3.1.2 - ALTRI SERVIZI
Potenziamento servizi di  di supporto, accoglienza e assistenza sanitaria (per i fuori sede) </t>
  </si>
  <si>
    <t xml:space="preserve">Rafforzamento dell'orientamento in ingresso </t>
  </si>
  <si>
    <t>Proseguimento e rafforzamento delle attività di orientamento sia in presenza che telematiche ponendo particolare attenzione a seminari e laboratori  volti a illustare possibili campi professionali e sbocchi applicativi legati ai corsi di studio</t>
  </si>
  <si>
    <t>iC00d Iscritti (L; LMCU; LM) OPPURE iC00e: Iscritti Regolari ai fini del CSTD (L; LMCU; LM)</t>
  </si>
  <si>
    <t xml:space="preserve"> iC03: Percentuale di iscritti al primo anno (L, LMCU) provenienti da altre Regioni*</t>
  </si>
  <si>
    <t>2.1.4 -  MASTER E ALTA FORMAZIONE - Lancio e sviluppo di un'offerta strategica di Master e Corsi di Alta Formazione tramite il supporto di UMS (Unife Master School) nella logica della filiera con le Lauree triennali e magistrali</t>
  </si>
  <si>
    <t>Sviluppo dell'offerta post-laurea tramite l’istituzione del Centro di Alta Formazione</t>
  </si>
  <si>
    <t xml:space="preserve">La situazione pandemica ancora incerta non consente di programmare la riattivazione di master nel 2022. In corso di valutazione la possibilità di una riattivazione dal 2023, anche a seguito di un monitoraggio della ricettività delle imprese in ottica stages formativi </t>
  </si>
  <si>
    <t>N° Master attivi</t>
  </si>
  <si>
    <t>1.1.1 - LEZIONI A DISTANZA CON MOMENTI IN PRESENZA (tutor + serv. E-learning)
2.1.1 - LAUREE TRIENNALI riorganizzazione e innovazione dei corsi nell'ottica dell'AQ
2.1.2 - LAUREE MAGISTRALI riorganizzazione e innovazione dei corsi nell'ottica dell'AQ
2.1.3. - INNOVAZIONE DIDATTICA IN PRESENZA ED INTEGRAZIONE CON LA DIDATTICA A DISTANZA
2.1.5 - PLACEMENT organizzazione di seminari per soft skills
2.1.6 - LAUREE PROFESSIONALIZZANTI
3.1.1 - SERVIZI DIGITALI allargamento e innovazione dei servizi digitali per gli studenti</t>
  </si>
  <si>
    <t>Miglioramento della regolarità del percorso formativo e riduzione delle percentuali di abbandono e di studenti e studentesse inattivi
Miglioramento della qualità della didattica</t>
  </si>
  <si>
    <t xml:space="preserve">Per migliorare gli indicatori sulla regolarità del percorso formativo, si faranno azioni per migliorare le metodologie didattiche (1. Condivisione a livello dei singoli CdS di documentazione e articoli scientifici sulla didattica; 2 Organizzazione di 1 corso per docenti su metodi di didattica innovativa orientatata alla soluzione di problemi; 3.  Istituzione di una commissione dipartimentale per lo studio dei metodi di didattica mista in presenza e a distanza utilizzati negli altri Atenei per predisporre linee guida di dipartimento).  </t>
  </si>
  <si>
    <t>iC16: Percentuale di studenti che proseguono al II anno nello stesso corso di studio avendo acquisito almeno 40 CFU al I anno</t>
  </si>
  <si>
    <t>iC18: Percentuale di laureati che si iscriverebbero di nuovo allo stesso corso di studio</t>
  </si>
  <si>
    <t>iC22: Percentuale di immatricolati (L; LM; LMCU) che si laureano, nel CdS, entro la durata normale del corso</t>
  </si>
  <si>
    <t>5.1.2 - Rimodulazione del processo «Doppio Titolo» attraverso il bilanciamento degli oneri amministrativi e degli incentivi, tramite l’integrazione tra corsi internazionali, doppi titoli e titoli congiunti, previo monitoraggio e razionalizzazione dei corsi esistenti</t>
  </si>
  <si>
    <t>Internazionalizzazione della didattica</t>
  </si>
  <si>
    <t xml:space="preserve">L'azione del DE consiste nell'organizzazione di incontri periodici di informazione sulle destinazioni disponibili, possibilmente con il coinvolgimento di studenti che hanno già effettuato periodi di studio all'estero. L'azione sarà principalmente rivolta alla mobilità degli studenti dei CdS della Laurea Magistrale, anche nel quadro dei programmi di Doppio Titolo. Le azioni previste considereranno anche gli effetti sulla mobilità dell'emergenza COVID-19. </t>
  </si>
  <si>
    <t>iC10: Percentuale di CFU conseguiti all'estero dagli studenti regolari sul totale dei CFU conseguiti dagli studenti entro la durata normale del corso*</t>
  </si>
  <si>
    <t>0.5% (Valore medio del triennio precedente)</t>
  </si>
  <si>
    <t>Strategie dipartimentali specifiche</t>
  </si>
  <si>
    <t>Orientamento in uscita: contatti con il mondo del lavoro. Facilitare lo studente nella presa di contatto con le aziende, gli studi professionali, gli enti pubblici</t>
  </si>
  <si>
    <t>numero di eventi (anche svolti in modalità telematica) per anno del tipo "Career Day /Job Day" organizzati dal Dipartimento. Si tratta di eventi di incontro fra il mondo delle imprese e studenti.</t>
  </si>
  <si>
    <t>RICERCA</t>
  </si>
  <si>
    <t>8.1.2 - Ottimizzazione nel cofinanziamento e nella distribuzione delle borse di studio per dottorato di ricerca Incremento del numero di borse di studio per dottorato di ricerca al fine di migliorare gli indicatori ministeriali per la valutazione della qualità ed il finanziamento dei Dottorati
8.1.4 - Qualificazione dei Corsi di Dottorato Unife rispetto alle nuove iniziative previste in materia di Dottorati Nazionali
8.1.5 - Incremento della dimensione internazionale dei Corsi di Dottorato di ricerca, attraverso politiche di attrattività legate sia alla creazione di nuovi percorsi internazionali in convenzione sia all’implementazione e sviluppo delle linee dottorali in cooperazione
8.1.6 - Incremento della mobilità all’estero dei dottorandi anche al fine di soddisfare gli
indicatori ministeriali obbligatori per la Quota Premiale «Autonomia Responsabile» dell’ FFO (almeno 3 mesi/estero per dottore di ricerca)</t>
  </si>
  <si>
    <t>Potenziamento del dottorato di ricerca al fine di elevarne il grado di qualificazione
Potenziamento del dottorato di ricerca al fine di elevarne il grado di internazionalizzazione</t>
  </si>
  <si>
    <t>1. Incremento progressivo del numero di dottorandi in mobilità estera al fine di potenziare la preparazione dei dottorandi stessi e rafforzare le collaborazioni internazionali presenti in Dipartimento. 2. Aumento progressivo della quota di finaziamento delle borse di dottorato basate su risorse reperite attraverso il Dipartimento.</t>
  </si>
  <si>
    <t>·      Numero dottorandi in mobilità estera annuale</t>
  </si>
  <si>
    <t>·      Rapporto tra numero di borse bandite su fondi esterni o dipartimentali e numero di borse bandite</t>
  </si>
  <si>
    <t>9.1.1 - Consolidamento del Fundraising attraverso
a) la messa a sistema del crowdfunding, con la progressiva internalizzazione della piattaforma creata dal fornitore;
b) lo sviluppo di attività di fundrasing, che prevedano l’identificazione delle esigenze di Unife (per esempio lo sviluppo di progetti a vantaggio della comunità studentesca, o di ricerca, o di progetti congiunti con la comunità locale..) e le successive azioni per convogliare gli interessi dei potenziali donatori.</t>
  </si>
  <si>
    <t xml:space="preserve">Potenziamento della raccolta di fondi esterni da destinare alla ricerca </t>
  </si>
  <si>
    <r>
      <rPr>
        <i/>
        <sz val="11"/>
        <color theme="1"/>
        <rFont val="Calibri"/>
      </rPr>
      <t xml:space="preserve">1. </t>
    </r>
    <r>
      <rPr>
        <b/>
        <i/>
        <sz val="11"/>
        <color theme="1"/>
        <rFont val="Calibri"/>
      </rPr>
      <t>Cofinanziamento</t>
    </r>
    <r>
      <rPr>
        <b/>
        <sz val="11"/>
        <color theme="1"/>
        <rFont val="Calibri"/>
      </rPr>
      <t xml:space="preserve"> </t>
    </r>
    <r>
      <rPr>
        <sz val="11"/>
        <color theme="1"/>
        <rFont val="Calibri"/>
      </rPr>
      <t>di spese per l’organizzazione di eventi presso il dipartimento e partecipazione ad eventi per la predisposizione di proposte progettuali in risposta a call di bandi competitivi nazionali e internazionali con particolare attenzione a progetti multidisciplinari.
2. Partecipazione a cluster, piattaforme nazionali e regionali, consorzi nazionali.</t>
    </r>
  </si>
  <si>
    <t>·      Numero progetti europei finanziati nell'anno in relazione al personale strutturato</t>
  </si>
  <si>
    <t>2/61</t>
  </si>
  <si>
    <t>·      Numero progetti nazionali finanziati nell'anno in relazione al personale strutturato</t>
  </si>
  <si>
    <t>3/61</t>
  </si>
  <si>
    <t>·      Numero progetti regionali finanziati nell'anno in relazione al personale strutturato</t>
  </si>
  <si>
    <t>0/61</t>
  </si>
  <si>
    <t>4/61</t>
  </si>
  <si>
    <t>10.4.1 - Consolidamento ed utilizzo del cruscotto della ricerca e revisione delle linee guida per l’AQ della Ricerca</t>
  </si>
  <si>
    <r>
      <rPr>
        <b/>
        <sz val="9"/>
        <color theme="1"/>
        <rFont val="Calibri"/>
      </rPr>
      <t>Monitoraggio della qualità della ricerca di Ateneo</t>
    </r>
    <r>
      <rPr>
        <sz val="10"/>
        <color theme="1"/>
        <rFont val="Calibri"/>
      </rPr>
      <t xml:space="preserve"> </t>
    </r>
  </si>
  <si>
    <t>Proseguire con le attività del Gruppo di Riesame della Ricerca e Terza Missione (composto da tre componenti coadiuvati da una commissione tecnica) che si occupa di monitorare periodicamente la produttività scientifica del dipartimento. Il Presidente relaziona semestralmente al Direttore e annualmente al Dipartimento.</t>
  </si>
  <si>
    <t>DIPARTIMENTO - QUANTITA' (SETTORI BIBLIOMETRICI) - Numero medio di pubblicazioni annue indicizzate (su WoS e/o Scopus) per Dipartimento (la media è effettuata sul numero degli strutturati)(***) (****)</t>
  </si>
  <si>
    <t>DIPARTIMENTO - QUALITA' (SETTORI BIBLIOMETRICI) - Numero medio di pubblicazioni annue in Q1 (valore migliore tra WoS e Scopus) per Dipartimento (la media è effettuata sul numero degli strutturati)(***) (****)</t>
  </si>
  <si>
    <t>·       Numero docenti inattivi (database IRIS) nel precedente biennio solare (*)</t>
  </si>
  <si>
    <r>
      <rPr>
        <sz val="11"/>
        <color theme="1"/>
        <rFont val="Calibri"/>
      </rPr>
      <t xml:space="preserve">Stimolare, eventualmente tramite forme di </t>
    </r>
    <r>
      <rPr>
        <b/>
        <i/>
        <sz val="11"/>
        <color theme="1"/>
        <rFont val="Calibri"/>
      </rPr>
      <t>cofinanziamento</t>
    </r>
    <r>
      <rPr>
        <sz val="11"/>
        <color theme="1"/>
        <rFont val="Calibri"/>
      </rPr>
      <t>, i soggiorni presso il dipartimento di durata almeno mensile di personale strutturato di enti di ricerca stranieri.</t>
    </r>
  </si>
  <si>
    <t>Numero di soggiorni presso il dipartimento di durata almeno mensile di personale strutturato di enti di ricerca stranieri.Indicatore libero</t>
  </si>
  <si>
    <t>TERZA MISSIONE</t>
  </si>
  <si>
    <t>9.1.5 - Rafforzamento della cultura e istituzione di strumenti per la creazione d’impresa attraverso la diffusione di azioni mirate in ateneo e nei dipartimenti</t>
  </si>
  <si>
    <t xml:space="preserve">Tutela e valorizzazione della proprietà intellettuale e industriale generata nei laboratori di Ricerca
Potenziamento delle azioni di inserimento e posizionamento dell’Ateneo di Ferrara all’interno delle Reti Regionali
Supporto alla creazione di Spin-Off e start up e razionalizzazione delle partecipazioni di Ateneo negli Spin Off
</t>
  </si>
  <si>
    <t>1. Cofinanziamento di spese per l’organizzazione di eventi presso il dipartimento e partecipazione ad eventi per il consolidamento della adesione  a cluster, consorzi, partnership strategiche di livello nazionale e internazionale.
2. Partecipazione assidua e propositiva a tutti gli organi ed i tavoli di lavoro delle partnership a cui il Dipartimento partecipa.
3. Mantenimento annuale dell’Accreditamento alla Rete Alta Tecnologia regionale del Lab. MechLav, gestito dal Dipartimento.</t>
  </si>
  <si>
    <t>·      N° partnership strategica con gli altri Atenei regionali a livello di Tecnopoli, cluster Emilia Romagna e nazionali</t>
  </si>
  <si>
    <t>10.5.1 - Consolidamento ed utilizzo del cruscotto della Terza Missione e revisione delle linee guida per l’AQ della Terza Missione</t>
  </si>
  <si>
    <t xml:space="preserve">Consolidamento e sviluppo delle attività di PUBLIC ENGAGEMENT
</t>
  </si>
  <si>
    <t>1. Partecipazione assidua a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t>
  </si>
  <si>
    <t>·      n. complessivo di attività di PE condotte nell’anno</t>
  </si>
  <si>
    <t>·       Pubblico coinvolto: scuole-studenti (numero certo)</t>
  </si>
  <si>
    <t>Sviluppo delle attività di supporto alla FORMAZIONE CONTINUA</t>
  </si>
  <si>
    <t>1. Partecipazione assidua a propositiva a tutti i tavoli organizzativi di percorsi di formazione continua.
2. Migliorare la promozione sul sito, sui canali social e nelle attività di promozione dell’offerta di servizi di formazione presso le Imprese, di corsi di formazione continua e di alternanza scuola-lavoro.</t>
  </si>
  <si>
    <t>·  Numero di corsi (formazione continua)</t>
  </si>
  <si>
    <t>·  Numero totale di docenti coinvolti</t>
  </si>
  <si>
    <t>7.4.1 - Incremento delle occasioni di ricerca commissionata o in collaborazione con gli stakeholder locali, anche di tipo interdisciplinare, attraverso la costituzione  di un comitato attori territoriali.
Incremento delle occasioni di finanziamento regionale alla ricerca di Ateneo attraverso il rafforzamento dell’interlocuzione con la Regione.</t>
  </si>
  <si>
    <t>Potenziamento delle attività di CONTO TERZI e di ricerca commissionata con specifico riferimento ai rapporti Università-industria</t>
  </si>
  <si>
    <t>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t>
  </si>
  <si>
    <t>· n. contratti c/terzi</t>
  </si>
  <si>
    <t>·  Entrate ex art. 66 DPR 382/80 (ricerca commissionata)</t>
  </si>
  <si>
    <t>1. Consolidare ed ampliare le partnership continuative con Imprese di dimensioni diverse, con cui costituire tavoli di indirizzo tecnico che forniscano indicazioni sulle attività di RI e TT di maggiore interesse verso cui continuamente aggiornare le attività del dipartimento, sviluppare progettualità e individuare canali di co-finanziamento.
2. Migliorare la promozione sul sito, sui canali social e sugli organi di informazione delle attività di PE in camera anecoica.</t>
  </si>
  <si>
    <t>1) N. accordi di collaborazione in essere (Gold Partnership)
2) N° di eventi PE in camera anecoica organizzati con il coinvolgimento di scolaresche e cittadinanza</t>
  </si>
  <si>
    <t>5
7</t>
  </si>
  <si>
    <t>6
8</t>
  </si>
  <si>
    <t>7
10</t>
  </si>
  <si>
    <t>AMMINISTRAZIONE</t>
  </si>
  <si>
    <t>14.1.3 -  MIGLIORAMENTO DEI PROCESSI INTERNI</t>
  </si>
  <si>
    <t>Efficientamento dei processi trasversali:</t>
  </si>
  <si>
    <t>Per le missioni e gli acquisti il dipartimento utilizza applicativi amministrativi non ancora disponibili per la gestione dei seminari.</t>
  </si>
  <si>
    <t>3 indicatori prioritari legati alle attività della meta-struttura</t>
  </si>
  <si>
    <t>·         Missioni</t>
  </si>
  <si>
    <r>
      <rPr>
        <sz val="11"/>
        <color theme="1"/>
        <rFont val="Noto Sans Symbols"/>
      </rPr>
      <t>·</t>
    </r>
    <r>
      <rPr>
        <sz val="7"/>
        <color theme="1"/>
        <rFont val="Times New Roman"/>
      </rPr>
      <t xml:space="preserve">         </t>
    </r>
    <r>
      <rPr>
        <sz val="11"/>
        <color theme="1"/>
        <rFont val="Calibri"/>
      </rPr>
      <t>% Missioni digitali</t>
    </r>
  </si>
  <si>
    <t>·         Seminari</t>
  </si>
  <si>
    <r>
      <rPr>
        <sz val="11"/>
        <color theme="1"/>
        <rFont val="Noto Sans Symbols"/>
      </rPr>
      <t>·</t>
    </r>
    <r>
      <rPr>
        <sz val="7"/>
        <color theme="1"/>
        <rFont val="Times New Roman"/>
      </rPr>
      <t xml:space="preserve">         </t>
    </r>
    <r>
      <rPr>
        <sz val="11"/>
        <color theme="1"/>
        <rFont val="Calibri"/>
      </rPr>
      <t>% Seminari digitali</t>
    </r>
  </si>
  <si>
    <t>·         Acquisti</t>
  </si>
  <si>
    <r>
      <rPr>
        <sz val="10"/>
        <color theme="1"/>
        <rFont val="Noto Sans Symbols"/>
      </rPr>
      <t>·</t>
    </r>
    <r>
      <rPr>
        <sz val="7"/>
        <color theme="1"/>
        <rFont val="Times New Roman"/>
      </rPr>
      <t xml:space="preserve">         </t>
    </r>
    <r>
      <rPr>
        <sz val="11"/>
        <color theme="1"/>
        <rFont val="Calibri"/>
      </rPr>
      <t>% Acquisti</t>
    </r>
    <r>
      <rPr>
        <sz val="10"/>
        <color theme="1"/>
        <rFont val="Calibri"/>
      </rPr>
      <t xml:space="preserve"> digitali</t>
    </r>
  </si>
  <si>
    <t>Riesame dei risultati raggiunti</t>
  </si>
  <si>
    <t xml:space="preserve">Target Prefissato </t>
  </si>
  <si>
    <t>Risultato raggiunto</t>
  </si>
  <si>
    <t>Nel 2022 entrambi gli indicatori sono stati raggiunti</t>
  </si>
  <si>
    <t>1911*</t>
  </si>
  <si>
    <t>*inclusivi degli iscritti alla LP</t>
  </si>
  <si>
    <t>Pur nelle difficoltà del periodo post-pandemico si è cercato di potenziare la filiera della didattica con l'istituzione di corsi di alta formazione/perfezionamento con il supporto di UMS</t>
  </si>
  <si>
    <t xml:space="preserve">1) Istituzione di Advanced School in Artificial Intelligence (ASAI) - Corso di perfezionamento (resp. E.Lamma/ E. Bellodi) - Link: https://ums.unife.it/offerta-formativa/asai (attivo dal 21/22)
</t>
  </si>
  <si>
    <t>2) Istituzione di Servizi e innovazione per Industria 4.0 (SII40) - Corso di perfezionamento/formazione (resp. M. Tortonesi) - Link: https://ums.unife.it/offerta-formativa/servizi-e-innovazione-per-industria (attivo dal 22/23)</t>
  </si>
  <si>
    <t>3) Partecip. Bando Alta Formazione - Progetto Alte Competenze per la Transizione Green (PR FSE+ 2021/2027 Priorità 2. Istruzione e Formazione - Delibera N. 350 del 13/03/2023) - Referente: M. Pinelli</t>
  </si>
  <si>
    <t xml:space="preserve">4) Istituzione di scuola internazione di alta formazione in NVH per l'industria 4.0. (Resp. Prof. Mucchi Emiliano), https://www.edu-nvh-emiliaromagna.it/ </t>
  </si>
  <si>
    <t>I tre indicatori iC16, IC18 e iC22 sono risultati tutti inferiori ai target prefissati. Sebbene si siano rilevate discrepanze non trascurabili sui dati presenti su PENTAHO rispetto a quelli dello scorso anno, riportati nel monitoraggio dello scorso anno e sui quali sono stati definiti i target, si ritiene comunque che la causa del peggioramento sia ancora da attribuire alle conseguenze della pandemia e dello svolgimento della didattica a distanza per quasi due anni. Sembra inoltre che i bassi tassi di superamento siano stati anche dovuti ad una mminor partecipazione degli studenti alle prove d'esame.</t>
  </si>
  <si>
    <t>Non sono ancora disponibili su Alma Laurea i dati relativi al 2022</t>
  </si>
  <si>
    <t>20,48% il dato non comprende gli studenti in corso che si laureeranno nell'appello straordinario di giugno 2023</t>
  </si>
  <si>
    <t>I risultati raggiunti (1.22%) sono stati leggermente superiori al target (1.11%), grazie alle azioni implementate che hanno previsto l'organizzazione di incontri di informazione sulle destinazioni disponibili per la mobilità degli studenti dei CdS sia della Laurea Triennale sia della Laurea Magistrale, con particolare attenzione ai programmi di Doppio Titolo.</t>
  </si>
  <si>
    <t>Organizzati tre eventi del tipo Career Day/Job Day: 1) Career Day in presenza che ha visto la partecipazione di 70 imprese e 400 studenti; 2) job day con impresa Unitec e la presenza di 15 studenti; 3) job day con impresa ZF e la presenza di 20 studenti</t>
  </si>
  <si>
    <t>Target Prefissato</t>
  </si>
  <si>
    <t>l risultato raggiunto per l'indicatore  1 è sostanzialmente inferiore al target individuato. Si individua la causa del non raggiungimento del target nel perdurare di un quadro anomalo come conseguenza della pandemia covid-19 che a portato a una sostaziale contrazione dela mobilità estera dei dottorandi.  L'indicatore 2, calcolato sulle borse bandite nel 38 ciclo (2022),   raggiunge e supera notevolmente   il target prefissato anche grazie alle risorse a valere sui DM351 e DM 352 che hanno aggiunto al dottorato 4 borse bandite su questi capitoli. Il target sarebbe stato raggiunto comunque anche in assenza di queste risorse grazie a fondi di dipartimento.</t>
  </si>
  <si>
    <t>E' stato praticamente raggiunto il target previsto per il numero di progetti di ricerca nazionali finanziati (nonostante non siano usciti i risultati delle domande PRIN 2022). Il numero di progetti europei non raggiunge invece la previsione nonostante il numero di domande piuttosto elevato (10). Questo conferma la necessità di potenziare i network di ricerca e proseguire con le azioni di supporto con cofinanziamento del dipartimento già proposte negli anni passati.</t>
  </si>
  <si>
    <t>1/63</t>
  </si>
  <si>
    <t>3/63</t>
  </si>
  <si>
    <t>0/63</t>
  </si>
  <si>
    <r>
      <rPr>
        <b/>
        <sz val="9"/>
        <color theme="1"/>
        <rFont val="Calibri"/>
      </rPr>
      <t>Monitoraggio della qualità della ricerca di Ateneo</t>
    </r>
    <r>
      <rPr>
        <sz val="10"/>
        <color theme="1"/>
        <rFont val="Calibri"/>
      </rPr>
      <t xml:space="preserve"> </t>
    </r>
  </si>
  <si>
    <t>Il target sul numero medio di pubblicazioni è stato raggiunto, mentre è leggermente al di sotto delle previsioni il  valore medio di prodotti in Q1 pur essendo cresciuto rispetto all'anno precedente. A tal fine si prevede di sensibilizzare i docenti del dipartimento anche tramite iniziative specifiche premiali che privilegino la pubblicazione in riviste di fascia alta. Si sottolinea che la ripresa dal valore minimo degli indicatori raggiunto con la pandemia è leggeremente più lenta di quanto ci si aspettasse. Va inoltre evidenziato che in diverse linee di ricerca non sono presenti riviste specifiche in Q1. E' confermato il dato di un solo docente inattivo.</t>
  </si>
  <si>
    <t>Il target previsto è stato raggiunto anche se è da sottolineare come queste iniziative risultino di complessa attuazione come si evince dal fatto che il budget messo disposizione era di molto maggiore rispetto a quanto effettivamente poi utilizzato. Potrebbe essere utile ripensare la quota di cofinanziamento per rendere, almeno dal punto di vista economico, queste iniziative più sostenibili.</t>
  </si>
  <si>
    <t>Numero di soggiorni presso il dipartimento di durata almeno mensile di personale strutturato di enti di ricerca stranieri. Indicatore libero.</t>
  </si>
  <si>
    <t>Tutela e valorizzazione della proprietà intellettuale e industriale generata nei laboratori di Ricerca
Potenziamento delle azioni di inserimento e posizionamento dell’Ateneo di Ferrara all’interno delle Reti Regionali
Supporto alla creazione di Spin-Off e start up e razionalizzazione delle partecipazioni di Ateneo negli Spin Off</t>
  </si>
  <si>
    <t>Il target è stato raggiunto con la conferma della partecipazione a 3 consorzi o cluster nazionali, a 6 Clust-ER Emilia-Romagna, ad altre 3 associazioni e consorzi regionali e al Centro di Competenza BI-REX.</t>
  </si>
  <si>
    <t>Consolidamento e sviluppo delle attività di PUBLIC ENGAGEMENT</t>
  </si>
  <si>
    <t>Il N. complessivo di attività di PE ha superato il target prefissato. Non è stato raggiunto il target sul numero di studenti delle scuole coinvolti, principalmente perché l’Open Living Lab di Cento ha potuto svolgere un numero ridottissimo di laboratori per motivi imprevisti di forza maggiore; inoltre, alcuni altri eventi sono stati di ampiezza minore del previsto.</t>
  </si>
  <si>
    <t>I target sono stati raggiunti, ma non superati, attestandosi a valori minori del 2021, a causa di una inferiore domanda di corsi di formazione specifica da parte delle imprese.</t>
  </si>
  <si>
    <t>I target sono stati raggiunti.</t>
  </si>
  <si>
    <t>1) N. accordi di collaborazione in essere (Gold Partnership)
2) N° di eventi PE in camera anecoica organizzati con il coinvolgimento di scolaresche e cittadinanza"</t>
  </si>
  <si>
    <t>5
25</t>
  </si>
  <si>
    <t>Per le missioni il risultato è stato sostanzialmente raggiunto. Il 100% si potrà raggiungere quando sarà possibile gestire anche le missioni del Personale esterno tramite l'applicativo Missioni Web. Per gli acquisti il risultato non è stato raggiunto perchè, a differenza degli anni precedenti, come parametro è stato utilizzato  il numero di ordini effettuati sulle piattaforme Mepa, Intercent-ER e Consip. Per i seminari non è ancora disponibile una procedura digitalizzata.</t>
  </si>
  <si>
    <t>indicatori prioritari legati alle attività della meta-struttura</t>
  </si>
  <si>
    <r>
      <rPr>
        <sz val="11"/>
        <color theme="1"/>
        <rFont val="Noto Sans Symbols"/>
      </rPr>
      <t>·</t>
    </r>
    <r>
      <rPr>
        <sz val="7"/>
        <color theme="1"/>
        <rFont val="Times New Roman"/>
      </rPr>
      <t xml:space="preserve">         </t>
    </r>
    <r>
      <rPr>
        <sz val="11"/>
        <color theme="1"/>
        <rFont val="Calibri"/>
      </rPr>
      <t>Missioni</t>
    </r>
  </si>
  <si>
    <r>
      <rPr>
        <sz val="11"/>
        <color theme="1"/>
        <rFont val="Noto Sans Symbols"/>
      </rPr>
      <t>·</t>
    </r>
    <r>
      <rPr>
        <sz val="11"/>
        <color theme="1"/>
        <rFont val="Times New Roman"/>
      </rPr>
      <t xml:space="preserve">         </t>
    </r>
    <r>
      <rPr>
        <sz val="11"/>
        <color theme="1"/>
        <rFont val="Calibri"/>
      </rPr>
      <t>% Missioni digitali</t>
    </r>
  </si>
  <si>
    <r>
      <rPr>
        <sz val="11"/>
        <color theme="1"/>
        <rFont val="Noto Sans Symbols"/>
      </rPr>
      <t>·</t>
    </r>
    <r>
      <rPr>
        <sz val="7"/>
        <color theme="1"/>
        <rFont val="Times New Roman"/>
      </rPr>
      <t xml:space="preserve">         </t>
    </r>
    <r>
      <rPr>
        <sz val="11"/>
        <color theme="1"/>
        <rFont val="Calibri"/>
      </rPr>
      <t>Seminari</t>
    </r>
  </si>
  <si>
    <r>
      <rPr>
        <sz val="11"/>
        <color theme="1"/>
        <rFont val="Noto Sans Symbols"/>
      </rPr>
      <t>·</t>
    </r>
    <r>
      <rPr>
        <sz val="11"/>
        <color theme="1"/>
        <rFont val="Times New Roman"/>
      </rPr>
      <t xml:space="preserve">         </t>
    </r>
    <r>
      <rPr>
        <sz val="11"/>
        <color theme="1"/>
        <rFont val="Calibri"/>
      </rPr>
      <t>% Seminari digitali</t>
    </r>
  </si>
  <si>
    <r>
      <rPr>
        <sz val="11"/>
        <color theme="1"/>
        <rFont val="Noto Sans Symbols"/>
      </rPr>
      <t>·</t>
    </r>
    <r>
      <rPr>
        <sz val="7"/>
        <color theme="1"/>
        <rFont val="Times New Roman"/>
      </rPr>
      <t xml:space="preserve">         </t>
    </r>
    <r>
      <rPr>
        <sz val="11"/>
        <color theme="1"/>
        <rFont val="Calibri"/>
      </rPr>
      <t>Acquisti</t>
    </r>
  </si>
  <si>
    <r>
      <rPr>
        <sz val="11"/>
        <color theme="1"/>
        <rFont val="Noto Sans Symbols"/>
      </rPr>
      <t>·</t>
    </r>
    <r>
      <rPr>
        <sz val="11"/>
        <color theme="1"/>
        <rFont val="Times New Roman"/>
      </rPr>
      <t xml:space="preserve">         </t>
    </r>
    <r>
      <rPr>
        <sz val="11"/>
        <color theme="1"/>
        <rFont val="Calibri"/>
      </rPr>
      <t>% Acquisti</t>
    </r>
    <r>
      <rPr>
        <sz val="11"/>
        <color theme="1"/>
        <rFont val="Calibri"/>
      </rPr>
      <t xml:space="preserve"> digitali</t>
    </r>
  </si>
  <si>
    <t>Attrattività AVA</t>
  </si>
  <si>
    <t>iC00a: Avvii di carriera al primo anno (L; LMCU; LM)</t>
  </si>
  <si>
    <t>iC04: Percentuale iscritti al primo anno (LM) laureati in altro Ateneo*</t>
  </si>
  <si>
    <t>2.1.4 -  MASTER E ALTA FORMAZIONE - Lancio e sviluppo di un'offerta strategica di Master e Corsi di Alta Formazione tramite il supporto di UMS (Unife Master School) nella logica della filiera con le Lauree triennali e</t>
  </si>
  <si>
    <t>Iscritti post-laurea (escluso dottorato) DWH</t>
  </si>
  <si>
    <t>N° corsi di perfezionamento attivi</t>
  </si>
  <si>
    <t>N° scuole specializzazione attive</t>
  </si>
  <si>
    <t>Indici di regolarità degli studi AVA</t>
  </si>
  <si>
    <t>iC13: Percentuale di CFU conseguiti al I anno su CFU da conseguire</t>
  </si>
  <si>
    <t>iC14: Percentuale di studenti che proseguono nel II anno nello stesso corso di studio</t>
  </si>
  <si>
    <t>·   Numero di imprese in convenzione nell'ambito di attività C17di orientamento al lavoro</t>
  </si>
  <si>
    <t>iC23: Percentuale di immatricolati (L; LM; LMCU) che proseguono la carriera al secondo anno in un differente CdS dell'Ateneo</t>
  </si>
  <si>
    <t>iC24: Percentuale di abbandoni del CdS dopo N+1 anni</t>
  </si>
  <si>
    <t>Indici attrattività internazionale AVA</t>
  </si>
  <si>
    <t>iC11 Percentuale di laureati (L; LM; LMCU) entro la durata normale del corso che hanno acquisito almeno 12 CFU all’estero</t>
  </si>
  <si>
    <t>iC12: Percentuale di studenti iscritti al primo anno del corso di laurea (L) e laurea magistrale (LM; LMCU) che hanno conseguito il precedente titolo di studio all’estero</t>
  </si>
  <si>
    <t>Numero di accordi con università estere</t>
  </si>
  <si>
    <t>Indicatori proposti nel cruscotto della ricerca:</t>
  </si>
  <si>
    <t>·      Rapporto borse di studio su budget UNIFE/ borse di studio MIUR</t>
  </si>
  <si>
    <t>·      Numero dottorati innovativi su numero dottorati accreditati totali</t>
  </si>
  <si>
    <t>·      Proporzione immatricolati con titolo di accesso non da Unife o da sedi convenzionate</t>
  </si>
  <si>
    <t>·      Proporzione immatricolati al dottorato di ricerca con titolo di studio estero</t>
  </si>
  <si>
    <t>·      Numero progetti internazionali finanziati nell'anno in relazione al personale strutturato</t>
  </si>
  <si>
    <t>·      Numero progetti locali finanziati nell'anno in relazione al personale strutturato</t>
  </si>
  <si>
    <t>Monitoraggio della qualità della ricerca</t>
  </si>
  <si>
    <t>·      Numero progetti internazionali presentati nell'anno in relazione al personale strutturato</t>
  </si>
  <si>
    <t>Altri indicatori proposti nel cruscotto della ricerca</t>
  </si>
  <si>
    <t>·      Numero progetti europei presentati nell'anno in relazione al personale strutturato</t>
  </si>
  <si>
    <t>·      Numero progetti nazionali presentati nell'anno in relazione al personale strutturato</t>
  </si>
  <si>
    <t>·      Numero progetti regionali presentati nell'anno in relazione al personale strutturato</t>
  </si>
  <si>
    <t>·      Numero progetti locali presentati nell'anno in relazione al personale strutturato</t>
  </si>
  <si>
    <t>STRUTTURATO - QUALITA' (SETTORI BIBLIOMETRICI) - Numero medio di pubblicazioni annue in Q1 (valore migliore tra WoS e Scopus) per strutturato, tenendo conto delle opere in collaborazione(***) (****)</t>
  </si>
  <si>
    <t>Indicatori per Strutturato</t>
  </si>
  <si>
    <t>STRUTTURATO - QUANTITA' (SETTORI BIBLIOMETRICI) - Numero medio di pubblicazioni annue indicizzate (su WoS e/o Scopus) per strutturato, tenendo conto delle opere in collaborazione(***) (****)</t>
  </si>
  <si>
    <t>STRUTTURATO - QUALITA' (SETTORI NON BIBLIOMETRICI) - Numero pubblicazioni annue in CLASSE A  tenendo conto delle opere in collaborazione e media delle pubblicazioni in CLASSE A per singolo strutturato (**) (****)</t>
  </si>
  <si>
    <t>STRUTTURATO - QUANTITA' (SETTORI NON BIBLIOMETRICI) - Numero di pubblicazioni annue tenendo conto delle opere in collaborazione e media delle pubblicazioni  per singolo ricercatore (*****)</t>
  </si>
  <si>
    <t>Indicatori per Dipartimento</t>
  </si>
  <si>
    <t>DIPARTIMENTO - QUALITA' (SETTORI NON BIBLIOMETRICI) - Numero articoli annui in CLASSE A e media delle pubblicazioni in CLASSE A per Dipartimento (**) (***) (****)</t>
  </si>
  <si>
    <t>DIPARTIMENTO - QUALITA' (SETTORI NON BIBLIOMETRICI) - Numero articoli annui per Dipartimento (**) (***) (****)</t>
  </si>
  <si>
    <t>DIPARTIMENTO - QUANTITA' (SETTORI NON BIBLIOMETRICI) - Numero di pubblicazioni annue e media delle pubblicazioni Dipartimento (**) (***) (*****)</t>
  </si>
  <si>
    <t>·      N° docenti del Dipartimento all’interno dei Consigli Direttivi dei cluster dell’Emila Romagna e nazionali</t>
  </si>
  <si>
    <t>·      N° partnership strategica con gli altri Atenei extra regionali</t>
  </si>
  <si>
    <t>·       Numero di domande di brevetto pubblicate</t>
  </si>
  <si>
    <t>·       Numero di Spin-Off costituite e accreditate nell’anno</t>
  </si>
  <si>
    <t>·       Numero di Spin-Off operative</t>
  </si>
  <si>
    <t>·      Spin-off: Numero di brevetti a titolarità congiunta con l’ateneo</t>
  </si>
  <si>
    <t>·       N. complessivo scavi archeologici</t>
  </si>
  <si>
    <t>·       Pubblico coinvolto: imprese (numero certo)</t>
  </si>
  <si>
    <t>·       Pubblico coinvolto: istituzioni pubbliche (numero certo)</t>
  </si>
  <si>
    <t>·       Pubblico coinvolto: istituzioni terzo settore (numero certo)</t>
  </si>
  <si>
    <t>·       Pubblico coinvolto: scuole-insegnanti (numero certo)</t>
  </si>
  <si>
    <t>·       Pubblico complessivo coinvolto (numero certo)</t>
  </si>
  <si>
    <t>·   Numero di imprese in convenzione nell'ambito di attività di orientamento al lavoro</t>
  </si>
  <si>
    <t>·   Numero di presentazioni aziendali</t>
  </si>
  <si>
    <t>·  Numero di ore di didattica erogata</t>
  </si>
  <si>
    <t>·  Numero totale di partecipanti</t>
  </si>
  <si>
    <t>·  Numero di corsi ECM erogati</t>
  </si>
  <si>
    <t>·  Percentuale di corsi a pagamento</t>
  </si>
  <si>
    <t>·  Numero di crediti ECM erogati</t>
  </si>
  <si>
    <t>·  Numero tale di partecipanti</t>
  </si>
  <si>
    <t>·  Numero di Progetti di Alternanza Scuola-Lavoro svolti  -  Numero di Progetti per le competenze trasversali e l'orientamento svolti</t>
  </si>
  <si>
    <t>·  Numero di studenti coinvolti</t>
  </si>
  <si>
    <t>·  Numero totale di corsi MOOC erogati</t>
  </si>
  <si>
    <t>·  Numero di corsi in inglese</t>
  </si>
  <si>
    <t>·  Numero di corsi che rilasciano una certificazione</t>
  </si>
  <si>
    <t>·  Numero di corsi che rilasciano una certificazione a pagamento</t>
  </si>
  <si>
    <t>·  Numero di corsi che rilasciano CFU</t>
  </si>
  <si>
    <t>·  Numero di corsi in collaborazione con soggetti esterni</t>
  </si>
  <si>
    <t>·  Entrate ex art. 49 RD 1592/1933 (prestazioni a tariffario)</t>
  </si>
  <si>
    <t>·  Entrate per attività didattica in conto terzi, seminari e convegni</t>
  </si>
  <si>
    <t>· Altre entrate derivanti da attività commerciale</t>
  </si>
  <si>
    <t>·         % Missioni digitali</t>
  </si>
  <si>
    <t>·         % Seminari digitali</t>
  </si>
  <si>
    <t>·         % Acquisti digitali</t>
  </si>
  <si>
    <t>(*) I dati relativi all'anno N sono cumulativi in quanti riferiti al biennio "N-1 - N"</t>
  </si>
  <si>
    <t>(**) I dati sono relativi agli elenchi aggiornati delle riviste di classe A pubblicate da ANVUR rilevanti ai fini dell'Abilitazione Scientifica Nazionale</t>
  </si>
  <si>
    <t>(***) Il numero dei docenti afferenti al Dipartimento è riferito al 31.12 dell'anno N</t>
  </si>
  <si>
    <t>(****) Per PUBBLICAZIONE si intende la tipologia prodotto 03.1 - Articolo su rivista</t>
  </si>
  <si>
    <t>(*****) Per PUBBLICAZIONE si intendono le tipologie 01.1 - Monografia; 02.1 - Capitolo in volume; 02.8 - Commentari giuridici; 03.1 - Articoli su rivista</t>
  </si>
  <si>
    <r>
      <rPr>
        <sz val="11"/>
        <color theme="1"/>
        <rFont val="Noto Sans Symbols"/>
      </rPr>
      <t>®</t>
    </r>
    <r>
      <rPr>
        <sz val="7"/>
        <color theme="1"/>
        <rFont val="Times New Roman"/>
      </rPr>
      <t xml:space="preserve">     </t>
    </r>
    <r>
      <rPr>
        <sz val="11"/>
        <color theme="1"/>
        <rFont val="Calibri"/>
      </rPr>
      <t>Organi del Dipartimento (componenti e funzioni)</t>
    </r>
  </si>
  <si>
    <r>
      <rPr>
        <sz val="11"/>
        <color theme="1"/>
        <rFont val="Noto Sans Symbols"/>
      </rPr>
      <t>®</t>
    </r>
    <r>
      <rPr>
        <sz val="7"/>
        <color theme="1"/>
        <rFont val="Times New Roman"/>
      </rPr>
      <t xml:space="preserve">     </t>
    </r>
    <r>
      <rPr>
        <sz val="11"/>
        <color theme="1"/>
        <rFont val="Calibri"/>
      </rPr>
      <t>Segreteria Amministrativa (funzioni, contatti)</t>
    </r>
  </si>
  <si>
    <r>
      <rPr>
        <sz val="11"/>
        <color theme="1"/>
        <rFont val="Noto Sans Symbols"/>
      </rPr>
      <t>®</t>
    </r>
    <r>
      <rPr>
        <sz val="7"/>
        <color theme="1"/>
        <rFont val="Times New Roman"/>
      </rPr>
      <t xml:space="preserve">     </t>
    </r>
    <r>
      <rPr>
        <sz val="11"/>
        <color theme="1"/>
        <rFont val="Calibri"/>
      </rPr>
      <t>Personale (si veda ad esempio la pagina web del Dipartimento di Architettura sotto la voce</t>
    </r>
  </si>
  <si>
    <r>
      <rPr>
        <sz val="11"/>
        <color theme="1"/>
        <rFont val="Noto Sans Symbols"/>
      </rPr>
      <t>®</t>
    </r>
    <r>
      <rPr>
        <sz val="7"/>
        <color theme="1"/>
        <rFont val="Times New Roman"/>
      </rPr>
      <t xml:space="preserve">     </t>
    </r>
    <r>
      <rPr>
        <sz val="11"/>
        <color theme="1"/>
        <rFont val="Calibri"/>
      </rPr>
      <t>“organizzazione” “la comunità universitaria DA”)</t>
    </r>
  </si>
  <si>
    <r>
      <rPr>
        <sz val="11"/>
        <color theme="1"/>
        <rFont val="Noto Sans Symbols"/>
      </rPr>
      <t>®</t>
    </r>
    <r>
      <rPr>
        <sz val="7"/>
        <color theme="1"/>
        <rFont val="Times New Roman"/>
      </rPr>
      <t xml:space="preserve">     </t>
    </r>
    <r>
      <rPr>
        <sz val="11"/>
        <color theme="1"/>
        <rFont val="Calibri"/>
      </rPr>
      <t>Visiting professors e Visiting scholar (elenco nomi)</t>
    </r>
  </si>
  <si>
    <r>
      <rPr>
        <sz val="11"/>
        <color theme="1"/>
        <rFont val="Noto Sans Symbols"/>
      </rPr>
      <t>®</t>
    </r>
    <r>
      <rPr>
        <sz val="7"/>
        <color theme="1"/>
        <rFont val="Times New Roman"/>
      </rPr>
      <t xml:space="preserve">     </t>
    </r>
    <r>
      <rPr>
        <sz val="11"/>
        <color theme="1"/>
        <rFont val="Calibri"/>
      </rPr>
      <t>Corsi di Studio (elenco corsi)</t>
    </r>
  </si>
  <si>
    <r>
      <rPr>
        <sz val="11"/>
        <color theme="1"/>
        <rFont val="Noto Sans Symbols"/>
      </rPr>
      <t>®</t>
    </r>
    <r>
      <rPr>
        <sz val="7"/>
        <color theme="1"/>
        <rFont val="Times New Roman"/>
      </rPr>
      <t xml:space="preserve">     </t>
    </r>
    <r>
      <rPr>
        <sz val="11"/>
        <color theme="1"/>
        <rFont val="Calibri"/>
      </rPr>
      <t>Post laurea (elenco corsi)</t>
    </r>
  </si>
  <si>
    <r>
      <rPr>
        <sz val="11"/>
        <color theme="1"/>
        <rFont val="Noto Sans Symbols"/>
      </rPr>
      <t>®</t>
    </r>
    <r>
      <rPr>
        <sz val="7"/>
        <color theme="1"/>
        <rFont val="Times New Roman"/>
      </rPr>
      <t xml:space="preserve">     </t>
    </r>
    <r>
      <rPr>
        <sz val="11"/>
        <color theme="1"/>
        <rFont val="Calibri"/>
      </rPr>
      <t>Linee di Ricerca</t>
    </r>
  </si>
  <si>
    <r>
      <rPr>
        <sz val="11"/>
        <color theme="1"/>
        <rFont val="Noto Sans Symbols"/>
      </rPr>
      <t>®</t>
    </r>
    <r>
      <rPr>
        <sz val="7"/>
        <color theme="1"/>
        <rFont val="Times New Roman"/>
      </rPr>
      <t xml:space="preserve">     </t>
    </r>
    <r>
      <rPr>
        <sz val="11"/>
        <color theme="1"/>
        <rFont val="Calibri"/>
      </rPr>
      <t>Laboratori di Ricerca</t>
    </r>
  </si>
  <si>
    <r>
      <rPr>
        <sz val="11"/>
        <color theme="1"/>
        <rFont val="Noto Sans Symbols"/>
      </rPr>
      <t>®</t>
    </r>
    <r>
      <rPr>
        <sz val="7"/>
        <color theme="1"/>
        <rFont val="Times New Roman"/>
      </rPr>
      <t xml:space="preserve">     </t>
    </r>
    <r>
      <rPr>
        <sz val="11"/>
        <color theme="1"/>
        <rFont val="Calibri"/>
      </rPr>
      <t>Eventuali Grandi attrezzature</t>
    </r>
  </si>
  <si>
    <r>
      <rPr>
        <sz val="11"/>
        <color theme="1"/>
        <rFont val="Noto Sans Symbols"/>
      </rPr>
      <t>®</t>
    </r>
    <r>
      <rPr>
        <sz val="7"/>
        <color theme="1"/>
        <rFont val="Times New Roman"/>
      </rPr>
      <t xml:space="preserve">     </t>
    </r>
    <r>
      <rPr>
        <sz val="11"/>
        <color theme="1"/>
        <rFont val="Calibri"/>
      </rPr>
      <t>Altre informazioni (esempio attività di public engagement)</t>
    </r>
  </si>
  <si>
    <r>
      <rPr>
        <sz val="11"/>
        <color theme="1"/>
        <rFont val="Noto Sans Symbols"/>
      </rPr>
      <t>®</t>
    </r>
    <r>
      <rPr>
        <sz val="7"/>
        <color theme="1"/>
        <rFont val="Times New Roman"/>
      </rPr>
      <t xml:space="preserve">     </t>
    </r>
    <r>
      <rPr>
        <sz val="11"/>
        <color theme="1"/>
        <rFont val="Calibri"/>
      </rPr>
      <t>N. ordini per approvvigionamenti di forniture e servizi dell’anno precedente</t>
    </r>
  </si>
  <si>
    <r>
      <rPr>
        <sz val="11"/>
        <color theme="1"/>
        <rFont val="Noto Sans Symbols"/>
      </rPr>
      <t>®</t>
    </r>
    <r>
      <rPr>
        <sz val="7"/>
        <color theme="1"/>
        <rFont val="Times New Roman"/>
      </rPr>
      <t xml:space="preserve">     </t>
    </r>
    <r>
      <rPr>
        <sz val="11"/>
        <color theme="1"/>
        <rFont val="Calibri"/>
      </rPr>
      <t>Importo totale ordini per approvvigionamenti di forniture e servizi dell’anno precedente</t>
    </r>
  </si>
  <si>
    <r>
      <rPr>
        <sz val="11"/>
        <color theme="1"/>
        <rFont val="Noto Sans Symbols"/>
      </rPr>
      <t>®</t>
    </r>
    <r>
      <rPr>
        <sz val="7"/>
        <color theme="1"/>
        <rFont val="Times New Roman"/>
      </rPr>
      <t xml:space="preserve">     </t>
    </r>
    <r>
      <rPr>
        <sz val="11"/>
        <color theme="1"/>
        <rFont val="Calibri"/>
      </rPr>
      <t>N. missioni interne a.s. dell’anno precedente</t>
    </r>
  </si>
  <si>
    <r>
      <rPr>
        <sz val="11"/>
        <color theme="1"/>
        <rFont val="Noto Sans Symbols"/>
      </rPr>
      <t>®</t>
    </r>
    <r>
      <rPr>
        <sz val="7"/>
        <color theme="1"/>
        <rFont val="Times New Roman"/>
      </rPr>
      <t xml:space="preserve">     </t>
    </r>
    <r>
      <rPr>
        <sz val="11"/>
        <color theme="1"/>
        <rFont val="Calibri"/>
      </rPr>
      <t>N. missioni estere a.s. dell’anno precedente</t>
    </r>
  </si>
  <si>
    <r>
      <rPr>
        <sz val="11"/>
        <color theme="1"/>
        <rFont val="Noto Sans Symbols"/>
      </rPr>
      <t>®</t>
    </r>
    <r>
      <rPr>
        <sz val="7"/>
        <color theme="1"/>
        <rFont val="Times New Roman"/>
      </rPr>
      <t xml:space="preserve">     </t>
    </r>
    <r>
      <rPr>
        <sz val="11"/>
        <color theme="1"/>
        <rFont val="Calibri"/>
      </rPr>
      <t>N. rendicontazioni progetti dell’anno precedente</t>
    </r>
  </si>
  <si>
    <r>
      <rPr>
        <sz val="11"/>
        <color theme="1"/>
        <rFont val="Noto Sans Symbols"/>
      </rPr>
      <t>®</t>
    </r>
    <r>
      <rPr>
        <sz val="7"/>
        <color theme="1"/>
        <rFont val="Times New Roman"/>
      </rPr>
      <t xml:space="preserve">     </t>
    </r>
    <r>
      <rPr>
        <sz val="11"/>
        <color theme="1"/>
        <rFont val="Calibri"/>
      </rPr>
      <t>N. bandi di concorso gestiti dal Dipartimento nell’anno precedente 8</t>
    </r>
  </si>
  <si>
    <t>N. seminari/eventi organizzati nell’anno precedente (per eventi e/o seminari si intendono quelli dotati di un programma ufficiale - eventualmente una pagina web - e che prevedono un'iscrizione da parte dei partecipanti. Sono esclusi gli eventi e i seminari per corsi di studio e post laurea)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</si>
</sst>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scheme val="minor"/>
    </font>
    <font>
      <sz val="20"/>
      <color theme="1"/>
      <name val="Calibri"/>
    </font>
    <font>
      <sz val="11"/>
      <color theme="1"/>
      <name val="Calibri"/>
    </font>
    <font>
      <sz val="16"/>
      <color theme="1"/>
      <name val="Calibri"/>
    </font>
    <font>
      <b/>
      <sz val="11"/>
      <color rgb="FFFF0000"/>
      <name val="Calibri"/>
    </font>
    <font>
      <sz val="11"/>
      <color theme="1"/>
      <name val="Arial"/>
    </font>
    <font>
      <sz val="11"/>
      <color theme="1"/>
      <name val="Noto Sans Symbols"/>
    </font>
    <font>
      <sz val="12"/>
      <color theme="1"/>
      <name val="Courier New"/>
    </font>
    <font>
      <b/>
      <sz val="18"/>
      <color theme="1"/>
      <name val="Calibri"/>
    </font>
    <font>
      <sz val="11"/>
      <name val="Calibri"/>
    </font>
    <font>
      <b/>
      <sz val="12"/>
      <color rgb="FF0070C0"/>
      <name val="Calibri"/>
    </font>
    <font>
      <b/>
      <sz val="11"/>
      <color theme="1"/>
      <name val="Calibri"/>
    </font>
    <font>
      <sz val="10"/>
      <color theme="1"/>
      <name val="Calibri"/>
    </font>
    <font>
      <b/>
      <sz val="9"/>
      <color theme="1"/>
      <name val="Calibri"/>
    </font>
    <font>
      <sz val="10"/>
      <color theme="1"/>
      <name val="Noto Sans Symbols"/>
    </font>
    <font>
      <sz val="11"/>
      <color rgb="FFFF0000"/>
      <name val="Calibri"/>
    </font>
    <font>
      <sz val="12"/>
      <color theme="1"/>
      <name val="Noto Sans Symbols"/>
    </font>
    <font>
      <sz val="14"/>
      <color theme="1"/>
      <name val="Arial"/>
    </font>
    <font>
      <i/>
      <sz val="10"/>
      <color theme="1"/>
      <name val="Calibri"/>
    </font>
    <font>
      <b/>
      <sz val="12"/>
      <color theme="1"/>
      <name val="Calibri"/>
    </font>
    <font>
      <b/>
      <sz val="16"/>
      <color theme="1"/>
      <name val="Calibri"/>
    </font>
    <font>
      <b/>
      <sz val="9"/>
      <color rgb="FF000000"/>
      <name val="Calibri"/>
    </font>
    <font>
      <sz val="11"/>
      <color rgb="FF000000"/>
      <name val="Calibri"/>
    </font>
    <font>
      <sz val="10"/>
      <color rgb="FF000000"/>
      <name val="Calibri"/>
    </font>
    <font>
      <b/>
      <sz val="11"/>
      <color rgb="FF000000"/>
      <name val="Calibri"/>
    </font>
    <font>
      <b/>
      <sz val="11"/>
      <color rgb="FF000000"/>
      <name val="Calibri"/>
    </font>
    <font>
      <b/>
      <sz val="14"/>
      <color theme="1"/>
      <name val="Calibri"/>
    </font>
    <font>
      <sz val="9"/>
      <color theme="1"/>
      <name val="Calibri"/>
    </font>
    <font>
      <b/>
      <sz val="8"/>
      <color theme="1"/>
      <name val="Calibri"/>
    </font>
    <font>
      <sz val="8"/>
      <color theme="1"/>
      <name val="Calibri"/>
    </font>
    <font>
      <sz val="7"/>
      <color theme="1"/>
      <name val="Times New Roman"/>
    </font>
    <font>
      <sz val="12"/>
      <color theme="1"/>
      <name val="Calibri"/>
    </font>
    <font>
      <sz val="12"/>
      <color theme="1"/>
      <name val="Times New Roman"/>
    </font>
    <font>
      <i/>
      <sz val="11"/>
      <color theme="1"/>
      <name val="Calibri"/>
    </font>
    <font>
      <b/>
      <i/>
      <sz val="11"/>
      <color theme="1"/>
      <name val="Calibri"/>
    </font>
    <font>
      <sz val="11"/>
      <color theme="1"/>
      <name val="Times New Roman"/>
    </font>
  </fonts>
  <fills count="13">
    <fill>
      <patternFill patternType="none"/>
    </fill>
    <fill>
      <patternFill patternType="gray125"/>
    </fill>
    <fill>
      <patternFill patternType="solid">
        <fgColor rgb="FFE2EFD9"/>
        <bgColor rgb="FFE2EFD9"/>
      </patternFill>
    </fill>
    <fill>
      <patternFill patternType="solid">
        <fgColor rgb="FFFFE598"/>
        <bgColor rgb="FFFFE598"/>
      </patternFill>
    </fill>
    <fill>
      <patternFill patternType="solid">
        <fgColor rgb="FFFFFF00"/>
        <bgColor rgb="FFFFFF00"/>
      </patternFill>
    </fill>
    <fill>
      <patternFill patternType="solid">
        <fgColor rgb="FF92D050"/>
        <bgColor rgb="FF92D050"/>
      </patternFill>
    </fill>
    <fill>
      <patternFill patternType="solid">
        <fgColor rgb="FFBDD6EE"/>
        <bgColor rgb="FFBDD6EE"/>
      </patternFill>
    </fill>
    <fill>
      <patternFill patternType="solid">
        <fgColor rgb="FFF7CAAC"/>
        <bgColor rgb="FFF7CAAC"/>
      </patternFill>
    </fill>
    <fill>
      <patternFill patternType="solid">
        <fgColor rgb="FFD8D8D8"/>
        <bgColor rgb="FFD8D8D8"/>
      </patternFill>
    </fill>
    <fill>
      <patternFill patternType="solid">
        <fgColor rgb="FFF2F2F2"/>
        <bgColor rgb="FFF2F2F2"/>
      </patternFill>
    </fill>
    <fill>
      <patternFill patternType="solid">
        <fgColor rgb="FFFFF2CC"/>
        <bgColor rgb="FFFFF2CC"/>
      </patternFill>
    </fill>
    <fill>
      <patternFill patternType="solid">
        <fgColor rgb="FFFEF2CB"/>
        <bgColor rgb="FFFEF2CB"/>
      </patternFill>
    </fill>
    <fill>
      <patternFill patternType="solid">
        <fgColor theme="0"/>
        <bgColor theme="0"/>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184">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3"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4" fillId="4"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6" fillId="5" borderId="10" xfId="0" applyFont="1" applyFill="1" applyBorder="1" applyAlignment="1">
      <alignment horizontal="left" vertical="center" wrapText="1"/>
    </xf>
    <xf numFmtId="0" fontId="6" fillId="5"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2" fillId="6"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2" fillId="6" borderId="10" xfId="0" applyFont="1" applyFill="1" applyBorder="1" applyAlignment="1">
      <alignment horizontal="left" vertical="center" wrapText="1"/>
    </xf>
    <xf numFmtId="9" fontId="15" fillId="6" borderId="10"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14" fillId="6" borderId="6" xfId="0" applyFont="1" applyFill="1" applyBorder="1" applyAlignment="1">
      <alignment horizontal="left" vertical="center" wrapText="1"/>
    </xf>
    <xf numFmtId="0" fontId="2" fillId="7" borderId="10" xfId="0" applyFont="1" applyFill="1" applyBorder="1" applyAlignment="1">
      <alignment horizontal="center" vertical="center" wrapText="1"/>
    </xf>
    <xf numFmtId="0" fontId="2" fillId="7" borderId="10" xfId="0" applyFont="1" applyFill="1" applyBorder="1" applyAlignment="1">
      <alignment vertical="center" wrapText="1"/>
    </xf>
    <xf numFmtId="0" fontId="11" fillId="7" borderId="10" xfId="0" applyFont="1" applyFill="1" applyBorder="1" applyAlignment="1">
      <alignment horizontal="center" vertical="center" wrapText="1"/>
    </xf>
    <xf numFmtId="0" fontId="16" fillId="7" borderId="10" xfId="0" applyFont="1" applyFill="1" applyBorder="1" applyAlignment="1">
      <alignment horizontal="left" vertical="center" wrapText="1"/>
    </xf>
    <xf numFmtId="0" fontId="16" fillId="7" borderId="10"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12" fillId="0" borderId="13" xfId="0" applyFont="1" applyBorder="1" applyAlignment="1">
      <alignment vertical="center"/>
    </xf>
    <xf numFmtId="0" fontId="11" fillId="8" borderId="4"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7" fillId="0" borderId="0" xfId="0" applyFont="1"/>
    <xf numFmtId="0" fontId="2"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14" xfId="0" applyFont="1" applyBorder="1" applyAlignment="1">
      <alignment horizontal="left" vertical="center" wrapText="1"/>
    </xf>
    <xf numFmtId="0" fontId="14" fillId="4" borderId="10" xfId="0" applyFont="1" applyFill="1" applyBorder="1" applyAlignment="1">
      <alignment horizontal="left" vertical="center" wrapText="1"/>
    </xf>
    <xf numFmtId="9" fontId="14" fillId="4" borderId="10" xfId="0" applyNumberFormat="1" applyFont="1" applyFill="1" applyBorder="1" applyAlignment="1">
      <alignment horizontal="left" vertical="center" wrapText="1"/>
    </xf>
    <xf numFmtId="0" fontId="2"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11" fillId="4" borderId="16" xfId="0" applyFont="1" applyFill="1" applyBorder="1" applyAlignment="1">
      <alignment horizontal="center"/>
    </xf>
    <xf numFmtId="0" fontId="14" fillId="4" borderId="10" xfId="0" applyFont="1" applyFill="1" applyBorder="1" applyAlignment="1">
      <alignment horizontal="center" vertical="center" wrapText="1"/>
    </xf>
    <xf numFmtId="0" fontId="12" fillId="0" borderId="4" xfId="0" applyFont="1" applyBorder="1" applyAlignment="1">
      <alignment vertical="center" wrapText="1"/>
    </xf>
    <xf numFmtId="0" fontId="2" fillId="4" borderId="17" xfId="0" applyFont="1" applyFill="1" applyBorder="1" applyAlignment="1">
      <alignment horizontal="center" vertical="center" wrapText="1"/>
    </xf>
    <xf numFmtId="0" fontId="2" fillId="0" borderId="3" xfId="0" applyFont="1" applyBorder="1" applyAlignment="1">
      <alignment horizontal="center" vertical="center" wrapText="1"/>
    </xf>
    <xf numFmtId="0" fontId="11" fillId="2"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6" fillId="4" borderId="10" xfId="0" applyFont="1" applyFill="1" applyBorder="1" applyAlignment="1">
      <alignment horizontal="center"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5" fillId="0" borderId="1" xfId="0" applyFont="1" applyBorder="1"/>
    <xf numFmtId="0" fontId="6" fillId="0" borderId="3" xfId="0" applyFont="1" applyBorder="1" applyAlignment="1">
      <alignment horizontal="left" vertical="center" wrapText="1"/>
    </xf>
    <xf numFmtId="0" fontId="6" fillId="4" borderId="17"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9" fillId="9" borderId="10"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11" fillId="9" borderId="6" xfId="0" applyFont="1" applyFill="1" applyBorder="1" applyAlignment="1">
      <alignment vertical="top" wrapText="1"/>
    </xf>
    <xf numFmtId="0" fontId="11" fillId="8"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2" fillId="0" borderId="19" xfId="0" applyFont="1" applyBorder="1" applyAlignment="1">
      <alignment horizontal="center" vertical="center"/>
    </xf>
    <xf numFmtId="0" fontId="22" fillId="0" borderId="0" xfId="0" applyFont="1"/>
    <xf numFmtId="0" fontId="14" fillId="0" borderId="12" xfId="0" applyFont="1" applyBorder="1" applyAlignment="1">
      <alignment horizontal="left" vertical="center" wrapText="1"/>
    </xf>
    <xf numFmtId="0" fontId="23" fillId="0" borderId="19" xfId="0" applyFont="1" applyBorder="1" applyAlignment="1">
      <alignment horizontal="center" vertical="center" wrapText="1"/>
    </xf>
    <xf numFmtId="0" fontId="12" fillId="0" borderId="14" xfId="0" applyFont="1" applyBorder="1" applyAlignment="1">
      <alignment horizontal="left" vertical="center" wrapText="1"/>
    </xf>
    <xf numFmtId="0" fontId="11"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14" fillId="0" borderId="14" xfId="0" applyFont="1" applyBorder="1" applyAlignment="1">
      <alignment horizontal="center" vertical="center" wrapText="1"/>
    </xf>
    <xf numFmtId="9" fontId="14" fillId="0" borderId="14" xfId="0" applyNumberFormat="1" applyFont="1" applyBorder="1" applyAlignment="1">
      <alignment horizontal="center" vertical="center" wrapText="1"/>
    </xf>
    <xf numFmtId="9" fontId="24" fillId="12" borderId="19" xfId="0" applyNumberFormat="1"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4" fillId="12" borderId="19" xfId="0" applyFont="1" applyFill="1" applyBorder="1" applyAlignment="1">
      <alignment horizontal="center" vertical="center" wrapText="1"/>
    </xf>
    <xf numFmtId="10" fontId="16" fillId="0" borderId="14"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2" fillId="0" borderId="15" xfId="0" applyFont="1" applyBorder="1" applyAlignment="1">
      <alignment vertical="center" wrapText="1"/>
    </xf>
    <xf numFmtId="0" fontId="12" fillId="0" borderId="9" xfId="0" applyFont="1" applyBorder="1" applyAlignment="1">
      <alignment vertical="center"/>
    </xf>
    <xf numFmtId="0" fontId="11" fillId="8" borderId="23" xfId="0" applyFont="1" applyFill="1" applyBorder="1" applyAlignment="1">
      <alignment horizontal="center" vertical="center" wrapText="1"/>
    </xf>
    <xf numFmtId="0" fontId="2" fillId="0" borderId="0" xfId="0" applyFont="1" applyAlignment="1">
      <alignment horizontal="center" vertical="center" wrapText="1"/>
    </xf>
    <xf numFmtId="0" fontId="11" fillId="0" borderId="9" xfId="0" applyFont="1" applyBorder="1" applyAlignment="1">
      <alignment horizontal="center" vertical="center" wrapText="1"/>
    </xf>
    <xf numFmtId="0" fontId="19" fillId="3" borderId="24" xfId="0" applyFont="1" applyFill="1" applyBorder="1" applyAlignment="1">
      <alignment horizontal="center" vertical="center" wrapText="1"/>
    </xf>
    <xf numFmtId="0" fontId="11" fillId="11" borderId="10" xfId="0" applyFont="1" applyFill="1" applyBorder="1" applyAlignment="1">
      <alignment horizontal="center" vertical="center" wrapText="1"/>
    </xf>
    <xf numFmtId="2" fontId="14" fillId="0" borderId="14" xfId="0" applyNumberFormat="1" applyFont="1" applyBorder="1" applyAlignment="1">
      <alignment horizontal="center" vertical="center" wrapText="1"/>
    </xf>
    <xf numFmtId="0" fontId="5" fillId="0" borderId="27" xfId="0" applyFont="1" applyBorder="1"/>
    <xf numFmtId="0" fontId="11" fillId="8"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8"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5" fillId="0" borderId="9" xfId="0" applyFont="1" applyBorder="1"/>
    <xf numFmtId="0" fontId="6" fillId="9" borderId="10" xfId="0" applyFont="1" applyFill="1" applyBorder="1" applyAlignment="1">
      <alignment horizontal="left" vertical="center" wrapText="1"/>
    </xf>
    <xf numFmtId="0" fontId="6" fillId="0" borderId="11" xfId="0" applyFont="1" applyBorder="1" applyAlignment="1">
      <alignment horizontal="left" vertical="center" wrapText="1"/>
    </xf>
    <xf numFmtId="0" fontId="6" fillId="12" borderId="14" xfId="0" applyFont="1" applyFill="1" applyBorder="1" applyAlignment="1">
      <alignment horizontal="center" vertical="center" wrapText="1"/>
    </xf>
    <xf numFmtId="0" fontId="2" fillId="9" borderId="10" xfId="0" applyFont="1" applyFill="1" applyBorder="1" applyAlignment="1">
      <alignment vertical="top" wrapText="1"/>
    </xf>
    <xf numFmtId="0" fontId="2" fillId="0" borderId="27" xfId="0" applyFont="1" applyBorder="1"/>
    <xf numFmtId="0" fontId="27" fillId="0" borderId="0" xfId="0" applyFont="1"/>
    <xf numFmtId="0" fontId="28"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5" xfId="0" applyFont="1" applyBorder="1" applyAlignment="1">
      <alignment vertical="center" wrapText="1"/>
    </xf>
    <xf numFmtId="0" fontId="27" fillId="4" borderId="10" xfId="0" applyFont="1" applyFill="1" applyBorder="1" applyAlignment="1">
      <alignment horizontal="left" vertical="center" wrapText="1"/>
    </xf>
    <xf numFmtId="0" fontId="27" fillId="0" borderId="9" xfId="0" applyFont="1" applyBorder="1" applyAlignment="1">
      <alignment horizontal="left" vertical="center" wrapText="1"/>
    </xf>
    <xf numFmtId="0" fontId="27" fillId="0" borderId="11" xfId="0" applyFont="1" applyBorder="1" applyAlignment="1">
      <alignment horizontal="left" vertical="center" wrapText="1"/>
    </xf>
    <xf numFmtId="0" fontId="27" fillId="0" borderId="18" xfId="0" applyFont="1" applyBorder="1" applyAlignment="1">
      <alignment horizontal="left" vertical="center" wrapText="1"/>
    </xf>
    <xf numFmtId="0" fontId="27" fillId="0" borderId="12" xfId="0" applyFont="1" applyBorder="1" applyAlignment="1">
      <alignment horizontal="left" vertical="center" wrapText="1"/>
    </xf>
    <xf numFmtId="0" fontId="27" fillId="9" borderId="24" xfId="0" applyFont="1" applyFill="1" applyBorder="1" applyAlignment="1">
      <alignment horizontal="center" vertical="center" wrapText="1"/>
    </xf>
    <xf numFmtId="0" fontId="27" fillId="9" borderId="24" xfId="0" applyFont="1" applyFill="1" applyBorder="1" applyAlignment="1">
      <alignment horizontal="left" vertical="center" wrapText="1"/>
    </xf>
    <xf numFmtId="0" fontId="27" fillId="9" borderId="5" xfId="0" applyFont="1" applyFill="1" applyBorder="1" applyAlignment="1">
      <alignment vertical="top" wrapText="1"/>
    </xf>
    <xf numFmtId="0" fontId="27" fillId="0" borderId="15" xfId="0" applyFont="1" applyBorder="1" applyAlignment="1">
      <alignment horizontal="center" vertical="center" wrapText="1"/>
    </xf>
    <xf numFmtId="0" fontId="29" fillId="0" borderId="0" xfId="0" applyFont="1"/>
    <xf numFmtId="0" fontId="12" fillId="0" borderId="0" xfId="0" applyFont="1" applyAlignment="1">
      <alignment vertical="center"/>
    </xf>
    <xf numFmtId="0" fontId="8" fillId="2" borderId="1" xfId="0" applyFont="1" applyFill="1" applyBorder="1" applyAlignment="1">
      <alignment horizontal="center" vertical="center" wrapText="1"/>
    </xf>
    <xf numFmtId="0" fontId="9" fillId="0" borderId="2" xfId="0" applyFont="1" applyBorder="1"/>
    <xf numFmtId="0" fontId="9" fillId="0" borderId="3" xfId="0" applyFont="1" applyBorder="1"/>
    <xf numFmtId="0" fontId="11" fillId="2" borderId="7" xfId="0" applyFont="1" applyFill="1" applyBorder="1" applyAlignment="1">
      <alignment horizontal="center" vertical="center" wrapText="1"/>
    </xf>
    <xf numFmtId="0" fontId="9" fillId="0" borderId="8" xfId="0" applyFont="1" applyBorder="1"/>
    <xf numFmtId="0" fontId="12" fillId="0" borderId="9" xfId="0" applyFont="1" applyBorder="1" applyAlignment="1">
      <alignment horizontal="center" vertical="center" wrapText="1"/>
    </xf>
    <xf numFmtId="0" fontId="9" fillId="0" borderId="11" xfId="0" applyFont="1" applyBorder="1"/>
    <xf numFmtId="0" fontId="13" fillId="0" borderId="9" xfId="0" applyFont="1" applyBorder="1" applyAlignment="1">
      <alignment horizontal="center" vertical="center" wrapText="1"/>
    </xf>
    <xf numFmtId="0" fontId="9" fillId="0" borderId="12" xfId="0" applyFont="1" applyBorder="1"/>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2" fillId="0" borderId="11" xfId="0" applyFont="1" applyBorder="1" applyAlignment="1">
      <alignment horizontal="center" vertical="center" wrapText="1"/>
    </xf>
    <xf numFmtId="0" fontId="2"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3" fillId="0" borderId="14" xfId="0" applyFont="1" applyBorder="1" applyAlignment="1">
      <alignment horizontal="center" vertical="center" wrapText="1"/>
    </xf>
    <xf numFmtId="0" fontId="9" fillId="0" borderId="14" xfId="0" applyFont="1" applyBorder="1"/>
    <xf numFmtId="0" fontId="2" fillId="0" borderId="1" xfId="0" applyFont="1" applyBorder="1" applyAlignment="1">
      <alignment horizontal="center" vertical="center" wrapText="1"/>
    </xf>
    <xf numFmtId="0" fontId="12" fillId="0" borderId="9" xfId="0" applyFont="1" applyBorder="1" applyAlignment="1">
      <alignment horizontal="center" vertical="center"/>
    </xf>
    <xf numFmtId="0" fontId="2" fillId="4" borderId="9" xfId="0" applyFont="1" applyFill="1" applyBorder="1" applyAlignment="1">
      <alignment horizontal="left" vertical="center" wrapText="1"/>
    </xf>
    <xf numFmtId="0" fontId="2" fillId="0" borderId="18" xfId="0" applyFont="1" applyBorder="1" applyAlignment="1">
      <alignment horizontal="center" vertical="center" wrapText="1"/>
    </xf>
    <xf numFmtId="0" fontId="9" fillId="0" borderId="15" xfId="0" applyFont="1" applyBorder="1"/>
    <xf numFmtId="0" fontId="5" fillId="0" borderId="9" xfId="0" applyFont="1" applyBorder="1" applyAlignment="1">
      <alignment horizontal="center" vertical="center" wrapText="1"/>
    </xf>
    <xf numFmtId="0" fontId="20" fillId="10" borderId="1"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21"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9" fillId="0" borderId="21" xfId="0" applyFont="1" applyBorder="1"/>
    <xf numFmtId="0" fontId="20" fillId="11" borderId="1"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9" fillId="0" borderId="26" xfId="0" applyFont="1" applyBorder="1"/>
    <xf numFmtId="0" fontId="13" fillId="0" borderId="18" xfId="0" applyFont="1" applyBorder="1" applyAlignment="1">
      <alignment horizontal="center" vertical="center" wrapText="1"/>
    </xf>
    <xf numFmtId="0" fontId="22" fillId="12" borderId="20" xfId="0" applyFont="1" applyFill="1" applyBorder="1" applyAlignment="1">
      <alignment horizontal="center" vertical="center" wrapText="1"/>
    </xf>
    <xf numFmtId="0" fontId="9" fillId="0" borderId="22" xfId="0" applyFont="1" applyBorder="1"/>
    <xf numFmtId="0" fontId="20" fillId="11" borderId="7" xfId="0" applyFont="1" applyFill="1" applyBorder="1" applyAlignment="1">
      <alignment horizontal="center" vertical="center" wrapText="1"/>
    </xf>
    <xf numFmtId="0" fontId="9" fillId="0" borderId="28" xfId="0" applyFont="1" applyBorder="1"/>
    <xf numFmtId="0" fontId="5" fillId="0" borderId="29" xfId="0" applyFont="1" applyBorder="1" applyAlignment="1">
      <alignment horizontal="center" vertical="center" wrapText="1"/>
    </xf>
    <xf numFmtId="0" fontId="9" fillId="0" borderId="13" xfId="0" applyFont="1" applyBorder="1"/>
    <xf numFmtId="0" fontId="9" fillId="0" borderId="27" xfId="0" applyFont="1" applyBorder="1"/>
    <xf numFmtId="0" fontId="2" fillId="0" borderId="29" xfId="0" applyFont="1" applyBorder="1" applyAlignment="1">
      <alignment horizontal="center" wrapText="1"/>
    </xf>
    <xf numFmtId="0" fontId="9" fillId="0" borderId="18" xfId="0" applyFont="1" applyBorder="1"/>
    <xf numFmtId="0" fontId="2" fillId="0" borderId="9" xfId="0" applyFont="1" applyBorder="1" applyAlignment="1">
      <alignment horizontal="left" vertical="top" wrapText="1"/>
    </xf>
    <xf numFmtId="0" fontId="26" fillId="9" borderId="1" xfId="0" applyFont="1" applyFill="1" applyBorder="1" applyAlignment="1">
      <alignment horizontal="center" vertical="center" wrapText="1"/>
    </xf>
    <xf numFmtId="0" fontId="29" fillId="0" borderId="9" xfId="0" applyFont="1" applyBorder="1" applyAlignment="1">
      <alignment horizontal="center" vertical="center" wrapText="1"/>
    </xf>
    <xf numFmtId="0" fontId="26" fillId="9" borderId="25" xfId="0" applyFont="1" applyFill="1" applyBorder="1" applyAlignment="1">
      <alignment horizontal="center" vertical="center" wrapText="1"/>
    </xf>
    <xf numFmtId="0" fontId="9" fillId="0" borderId="30" xfId="0" applyFont="1" applyBorder="1"/>
    <xf numFmtId="0" fontId="29" fillId="0" borderId="11" xfId="0" applyFont="1" applyBorder="1" applyAlignment="1">
      <alignment horizontal="center" vertical="center" wrapText="1"/>
    </xf>
    <xf numFmtId="0" fontId="13" fillId="0" borderId="14" xfId="0" applyFont="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9" fillId="0" borderId="9" xfId="0" applyFont="1" applyBorder="1" applyAlignment="1">
      <alignment horizontal="center" vertical="center"/>
    </xf>
    <xf numFmtId="0" fontId="13" fillId="0" borderId="11" xfId="0" applyFont="1" applyBorder="1" applyAlignment="1">
      <alignment horizontal="center" vertical="center" wrapText="1"/>
    </xf>
    <xf numFmtId="0" fontId="13" fillId="0" borderId="31" xfId="0" applyFont="1" applyBorder="1" applyAlignment="1">
      <alignment horizontal="center" vertical="center" wrapText="1"/>
    </xf>
    <xf numFmtId="0" fontId="0" fillId="0" borderId="0" xfId="0"/>
    <xf numFmtId="0" fontId="9" fillId="0" borderId="32"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514350</xdr:colOff>
      <xdr:row>21</xdr:row>
      <xdr:rowOff>0</xdr:rowOff>
    </xdr:from>
    <xdr:ext cx="1971675" cy="13430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364925" y="3113250"/>
          <a:ext cx="1962150" cy="1333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N° Laboratori di ricerca: 27</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Grandi attrezzature: 16</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Linee di ricerca: 24</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Pubblicazioni 2021: 215</a:t>
          </a:r>
          <a:endParaRPr sz="900"/>
        </a:p>
      </xdr:txBody>
    </xdr:sp>
    <xdr:clientData fLocksWithSheet="0"/>
  </xdr:oneCellAnchor>
  <xdr:oneCellAnchor>
    <xdr:from>
      <xdr:col>0</xdr:col>
      <xdr:colOff>180975</xdr:colOff>
      <xdr:row>21</xdr:row>
      <xdr:rowOff>28575</xdr:rowOff>
    </xdr:from>
    <xdr:ext cx="2733675" cy="11430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983925" y="3213263"/>
          <a:ext cx="2724150" cy="1133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N° Invited Lectures di nostri strutturati: 21</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Corsi di Studio: 8+3 interateneo</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Tirocini curriculari: 94</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complessivo studenti: 1971</a:t>
          </a:r>
          <a:endParaRPr sz="900"/>
        </a:p>
      </xdr:txBody>
    </xdr:sp>
    <xdr:clientData fLocksWithSheet="0"/>
  </xdr:oneCellAnchor>
  <xdr:oneCellAnchor>
    <xdr:from>
      <xdr:col>4</xdr:col>
      <xdr:colOff>361950</xdr:colOff>
      <xdr:row>31</xdr:row>
      <xdr:rowOff>0</xdr:rowOff>
    </xdr:from>
    <xdr:ext cx="2571750" cy="11049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064888" y="3232313"/>
          <a:ext cx="2562225" cy="10953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N° Eventi di Public Engagement: 56</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Spin-Off operative: 2</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contratti di ricerca commissionata: 21</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corsi di formazione continua: 18</a:t>
          </a:r>
          <a:endParaRPr sz="1400"/>
        </a:p>
        <a:p>
          <a:pPr marL="0" lvl="0" indent="0" algn="l" rtl="0">
            <a:spcBef>
              <a:spcPts val="0"/>
            </a:spcBef>
            <a:spcAft>
              <a:spcPts val="0"/>
            </a:spcAft>
            <a:buSzPts val="1100"/>
            <a:buFont typeface="Calibri"/>
            <a:buNone/>
          </a:pPr>
          <a:r>
            <a:rPr lang="en-US" sz="1100">
              <a:latin typeface="Calibri"/>
              <a:ea typeface="Calibri"/>
              <a:cs typeface="Calibri"/>
              <a:sym typeface="Calibri"/>
            </a:rPr>
            <a:t>N° bandi di concorso: 27</a:t>
          </a:r>
          <a:endParaRPr sz="900"/>
        </a:p>
      </xdr:txBody>
    </xdr:sp>
    <xdr:clientData fLocksWithSheet="0"/>
  </xdr:oneCellAnchor>
  <xdr:oneCellAnchor>
    <xdr:from>
      <xdr:col>4</xdr:col>
      <xdr:colOff>533400</xdr:colOff>
      <xdr:row>21</xdr:row>
      <xdr:rowOff>0</xdr:rowOff>
    </xdr:from>
    <xdr:ext cx="1752600" cy="1857375"/>
    <xdr:sp macro="" textlink="">
      <xdr:nvSpPr>
        <xdr:cNvPr id="6" name="Shape 6">
          <a:extLst>
            <a:ext uri="{FF2B5EF4-FFF2-40B4-BE49-F238E27FC236}">
              <a16:creationId xmlns:a16="http://schemas.microsoft.com/office/drawing/2014/main" id="{00000000-0008-0000-0000-000006000000}"/>
            </a:ext>
          </a:extLst>
        </xdr:cNvPr>
        <xdr:cNvSpPr/>
      </xdr:nvSpPr>
      <xdr:spPr>
        <a:xfrm>
          <a:off x="4474463" y="2856075"/>
          <a:ext cx="1743075" cy="1847850"/>
        </a:xfrm>
        <a:prstGeom prst="ellipse">
          <a:avLst/>
        </a:prstGeom>
        <a:solidFill>
          <a:schemeClr val="l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a:solidFill>
                <a:srgbClr val="000000"/>
              </a:solidFill>
              <a:latin typeface="Calibri"/>
              <a:ea typeface="Calibri"/>
              <a:cs typeface="Calibri"/>
              <a:sym typeface="Calibri"/>
            </a:rPr>
            <a:t>AMMINISTRAZIONE</a:t>
          </a:r>
          <a:endParaRPr sz="1400"/>
        </a:p>
      </xdr:txBody>
    </xdr:sp>
    <xdr:clientData fLocksWithSheet="0"/>
  </xdr:oneCellAnchor>
  <xdr:oneCellAnchor>
    <xdr:from>
      <xdr:col>5</xdr:col>
      <xdr:colOff>333375</xdr:colOff>
      <xdr:row>27</xdr:row>
      <xdr:rowOff>0</xdr:rowOff>
    </xdr:from>
    <xdr:ext cx="990600" cy="61912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855463" y="3475200"/>
          <a:ext cx="981075" cy="609600"/>
        </a:xfrm>
        <a:prstGeom prst="rect">
          <a:avLst/>
        </a:prstGeom>
        <a:noFill/>
        <a:ln>
          <a:noFill/>
        </a:ln>
      </xdr:spPr>
      <xdr:txBody>
        <a:bodyPr spcFirstLastPara="1" wrap="square" lIns="91425" tIns="45700" rIns="91425" bIns="45700" anchor="t" anchorCtr="0">
          <a:noAutofit/>
        </a:bodyPr>
        <a:lstStyle/>
        <a:p>
          <a:pPr marL="0" lvl="0" indent="0" algn="l" rtl="0">
            <a:lnSpc>
              <a:spcPct val="107000"/>
            </a:lnSpc>
            <a:spcBef>
              <a:spcPts val="0"/>
            </a:spcBef>
            <a:spcAft>
              <a:spcPts val="0"/>
            </a:spcAft>
            <a:buSzPts val="900"/>
            <a:buFont typeface="Calibri"/>
            <a:buNone/>
          </a:pPr>
          <a:r>
            <a:rPr lang="en-US" sz="900">
              <a:latin typeface="Calibri"/>
              <a:ea typeface="Calibri"/>
              <a:cs typeface="Calibri"/>
              <a:sym typeface="Calibri"/>
            </a:rPr>
            <a:t>N° acquisti 144</a:t>
          </a:r>
          <a:endParaRPr sz="1400"/>
        </a:p>
        <a:p>
          <a:pPr marL="0" lvl="0" indent="0" algn="l" rtl="0">
            <a:lnSpc>
              <a:spcPct val="107000"/>
            </a:lnSpc>
            <a:spcBef>
              <a:spcPts val="0"/>
            </a:spcBef>
            <a:spcAft>
              <a:spcPts val="0"/>
            </a:spcAft>
            <a:buSzPts val="900"/>
            <a:buFont typeface="Calibri"/>
            <a:buNone/>
          </a:pPr>
          <a:r>
            <a:rPr lang="en-US" sz="900">
              <a:latin typeface="Calibri"/>
              <a:ea typeface="Calibri"/>
              <a:cs typeface="Calibri"/>
              <a:sym typeface="Calibri"/>
            </a:rPr>
            <a:t>N° Missioni 529</a:t>
          </a:r>
          <a:endParaRPr sz="1400"/>
        </a:p>
        <a:p>
          <a:pPr marL="0" lvl="0" indent="0" algn="l" rtl="0">
            <a:lnSpc>
              <a:spcPct val="107000"/>
            </a:lnSpc>
            <a:spcBef>
              <a:spcPts val="0"/>
            </a:spcBef>
            <a:spcAft>
              <a:spcPts val="0"/>
            </a:spcAft>
            <a:buSzPts val="1400"/>
            <a:buFont typeface="Arial"/>
            <a:buNone/>
          </a:pPr>
          <a:endParaRPr sz="1400"/>
        </a:p>
      </xdr:txBody>
    </xdr:sp>
    <xdr:clientData fLocksWithSheet="0"/>
  </xdr:oneCellAnchor>
  <xdr:oneCellAnchor>
    <xdr:from>
      <xdr:col>15</xdr:col>
      <xdr:colOff>257175</xdr:colOff>
      <xdr:row>4</xdr:row>
      <xdr:rowOff>66675</xdr:rowOff>
    </xdr:from>
    <xdr:ext cx="4629150" cy="5191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1000"/>
  <sheetViews>
    <sheetView tabSelected="1" workbookViewId="0"/>
  </sheetViews>
  <sheetFormatPr defaultColWidth="14.42578125" defaultRowHeight="15" customHeight="1"/>
  <cols>
    <col min="1" max="21" width="7.5703125" customWidth="1"/>
    <col min="22" max="26" width="12.5703125" customWidth="1"/>
  </cols>
  <sheetData>
    <row r="1" spans="3:18" ht="26.25">
      <c r="C1" s="1" t="s">
        <v>0</v>
      </c>
      <c r="F1" s="2" t="s">
        <v>1</v>
      </c>
    </row>
    <row r="2" spans="3:18" ht="21">
      <c r="C2" s="3" t="s">
        <v>2</v>
      </c>
      <c r="N2" s="4"/>
      <c r="R2" s="5" t="s">
        <v>3</v>
      </c>
    </row>
    <row r="3" spans="3:18" ht="21">
      <c r="C3" s="3" t="s">
        <v>4</v>
      </c>
    </row>
    <row r="4" spans="3:18" ht="21">
      <c r="C4" s="6"/>
    </row>
    <row r="5" spans="3:18">
      <c r="C5" s="7" t="s">
        <v>5</v>
      </c>
    </row>
    <row r="6" spans="3:18">
      <c r="C6" s="7" t="s">
        <v>6</v>
      </c>
    </row>
    <row r="7" spans="3:18" ht="15.75">
      <c r="C7" s="7"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4:21" ht="15.75" customHeight="1"/>
    <row r="34" spans="4:21" ht="15.75" customHeight="1"/>
    <row r="35" spans="4:21" ht="15.75" customHeight="1"/>
    <row r="36" spans="4:21" ht="15.75" customHeight="1"/>
    <row r="37" spans="4:21" ht="15.75" customHeight="1"/>
    <row r="38" spans="4:21" ht="15.75" customHeight="1"/>
    <row r="39" spans="4:21" ht="15.75" customHeight="1"/>
    <row r="40" spans="4:21" ht="15.75" customHeight="1"/>
    <row r="41" spans="4:21" ht="15.75" customHeight="1">
      <c r="R41" s="8" t="s">
        <v>8</v>
      </c>
    </row>
    <row r="42" spans="4:21" ht="15.75" customHeight="1">
      <c r="E42" s="8" t="s">
        <v>9</v>
      </c>
    </row>
    <row r="43" spans="4:21" ht="15.75" customHeight="1">
      <c r="Q43" s="9" t="s">
        <v>10</v>
      </c>
      <c r="R43" s="2"/>
      <c r="S43" s="2"/>
      <c r="T43" s="2"/>
      <c r="U43" s="2"/>
    </row>
    <row r="44" spans="4:21" ht="15.75" customHeight="1">
      <c r="D44" s="10" t="s">
        <v>11</v>
      </c>
      <c r="Q44" s="9" t="s">
        <v>12</v>
      </c>
      <c r="R44" s="2"/>
      <c r="S44" s="2"/>
      <c r="T44" s="2"/>
      <c r="U44" s="2"/>
    </row>
    <row r="45" spans="4:21" ht="15.75" customHeight="1">
      <c r="D45" s="10" t="s">
        <v>13</v>
      </c>
      <c r="Q45" s="9" t="s">
        <v>14</v>
      </c>
      <c r="R45" s="2"/>
      <c r="S45" s="2"/>
      <c r="T45" s="2"/>
      <c r="U45" s="2"/>
    </row>
    <row r="46" spans="4:21" ht="15.75" customHeight="1">
      <c r="D46" s="10" t="s">
        <v>15</v>
      </c>
      <c r="Q46" s="9" t="s">
        <v>16</v>
      </c>
      <c r="R46" s="2"/>
      <c r="S46" s="2"/>
      <c r="T46" s="2"/>
      <c r="U46" s="2"/>
    </row>
    <row r="47" spans="4:21" ht="15.75" customHeight="1">
      <c r="D47" s="10" t="s">
        <v>17</v>
      </c>
      <c r="Q47" s="9" t="s">
        <v>18</v>
      </c>
      <c r="R47" s="2"/>
      <c r="S47" s="2"/>
      <c r="T47" s="2"/>
      <c r="U47" s="2"/>
    </row>
    <row r="48" spans="4:21" ht="15.75" customHeight="1">
      <c r="Q48" s="9" t="s">
        <v>19</v>
      </c>
      <c r="R48" s="2"/>
      <c r="S48" s="2"/>
      <c r="T48" s="2"/>
      <c r="U48" s="2"/>
    </row>
    <row r="49" spans="17:21" ht="15.75" customHeight="1">
      <c r="Q49" s="9" t="s">
        <v>20</v>
      </c>
      <c r="R49" s="2"/>
      <c r="S49" s="2"/>
      <c r="T49" s="2"/>
      <c r="U49" s="2"/>
    </row>
    <row r="50" spans="17:21" ht="15.75" customHeight="1">
      <c r="Q50" s="9" t="s">
        <v>21</v>
      </c>
      <c r="R50" s="2"/>
      <c r="S50" s="2"/>
      <c r="T50" s="2"/>
      <c r="U50" s="2"/>
    </row>
    <row r="51" spans="17:21" ht="15.75" customHeight="1">
      <c r="Q51" s="9" t="s">
        <v>22</v>
      </c>
      <c r="R51" s="2"/>
      <c r="S51" s="2"/>
      <c r="T51" s="2"/>
      <c r="U51" s="2"/>
    </row>
    <row r="52" spans="17:21" ht="15.75" customHeight="1"/>
    <row r="53" spans="17:21" ht="15.75" customHeight="1"/>
    <row r="54" spans="17:21" ht="15.75" customHeight="1"/>
    <row r="55" spans="17:21" ht="15.75" customHeight="1"/>
    <row r="56" spans="17:21" ht="15.75" customHeight="1"/>
    <row r="57" spans="17:21" ht="15.75" customHeight="1"/>
    <row r="58" spans="17:21" ht="15.75" customHeight="1"/>
    <row r="59" spans="17:21" ht="15.75" customHeight="1"/>
    <row r="60" spans="17:21" ht="15.75" customHeight="1"/>
    <row r="61" spans="17:21" ht="15.75" customHeight="1"/>
    <row r="62" spans="17:21" ht="15.75" customHeight="1"/>
    <row r="63" spans="17:21" ht="15.75" customHeight="1"/>
    <row r="64" spans="17:2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53.28515625" customWidth="1"/>
    <col min="2" max="2" width="33.7109375" customWidth="1"/>
    <col min="3" max="3" width="47" customWidth="1"/>
    <col min="4" max="4" width="5.5703125" customWidth="1"/>
    <col min="5" max="5" width="79.28515625" customWidth="1"/>
    <col min="6" max="6" width="14.85546875" customWidth="1"/>
    <col min="7" max="8" width="13.7109375" customWidth="1"/>
    <col min="9" max="26" width="12.5703125" customWidth="1"/>
  </cols>
  <sheetData>
    <row r="1" spans="1:8" ht="35.25" customHeight="1">
      <c r="A1" s="128" t="s">
        <v>23</v>
      </c>
      <c r="B1" s="129"/>
      <c r="C1" s="129"/>
      <c r="D1" s="129"/>
      <c r="E1" s="129"/>
      <c r="F1" s="129"/>
      <c r="G1" s="129"/>
      <c r="H1" s="130"/>
    </row>
    <row r="2" spans="1:8" ht="48.75" customHeight="1">
      <c r="A2" s="11" t="s">
        <v>24</v>
      </c>
      <c r="B2" s="12" t="s">
        <v>25</v>
      </c>
      <c r="C2" s="13" t="s">
        <v>26</v>
      </c>
      <c r="D2" s="131" t="s">
        <v>27</v>
      </c>
      <c r="E2" s="132"/>
      <c r="F2" s="13" t="s">
        <v>28</v>
      </c>
      <c r="G2" s="13" t="s">
        <v>29</v>
      </c>
      <c r="H2" s="13" t="s">
        <v>30</v>
      </c>
    </row>
    <row r="3" spans="1:8" ht="23.25" customHeight="1">
      <c r="A3" s="133" t="s">
        <v>31</v>
      </c>
      <c r="B3" s="135" t="s">
        <v>32</v>
      </c>
      <c r="C3" s="137" t="s">
        <v>33</v>
      </c>
      <c r="D3" s="14"/>
      <c r="E3" s="14"/>
      <c r="F3" s="14"/>
      <c r="G3" s="14"/>
      <c r="H3" s="14"/>
    </row>
    <row r="4" spans="1:8" ht="23.25" customHeight="1">
      <c r="A4" s="134"/>
      <c r="B4" s="134"/>
      <c r="C4" s="134"/>
      <c r="D4" s="15">
        <v>1</v>
      </c>
      <c r="E4" s="14" t="s">
        <v>34</v>
      </c>
      <c r="F4" s="14">
        <v>1900</v>
      </c>
      <c r="G4" s="14">
        <v>1930</v>
      </c>
      <c r="H4" s="14">
        <v>1960</v>
      </c>
    </row>
    <row r="5" spans="1:8" ht="23.25" customHeight="1">
      <c r="A5" s="134"/>
      <c r="B5" s="134"/>
      <c r="C5" s="134"/>
      <c r="D5" s="15">
        <v>2</v>
      </c>
      <c r="E5" s="14" t="s">
        <v>35</v>
      </c>
      <c r="F5" s="14">
        <v>43</v>
      </c>
      <c r="G5" s="14">
        <v>44</v>
      </c>
      <c r="H5" s="14">
        <v>45</v>
      </c>
    </row>
    <row r="6" spans="1:8" ht="23.25" customHeight="1">
      <c r="A6" s="134"/>
      <c r="B6" s="134"/>
      <c r="C6" s="134"/>
      <c r="D6" s="15">
        <v>3</v>
      </c>
      <c r="E6" s="14"/>
      <c r="F6" s="14"/>
      <c r="G6" s="14"/>
      <c r="H6" s="14"/>
    </row>
    <row r="7" spans="1:8" ht="23.25" customHeight="1">
      <c r="A7" s="134"/>
      <c r="B7" s="136"/>
      <c r="C7" s="134"/>
      <c r="D7" s="16"/>
      <c r="E7" s="17"/>
      <c r="F7" s="17"/>
      <c r="G7" s="17"/>
      <c r="H7" s="17"/>
    </row>
    <row r="8" spans="1:8" ht="26.25" customHeight="1">
      <c r="A8" s="133" t="s">
        <v>36</v>
      </c>
      <c r="B8" s="135" t="s">
        <v>37</v>
      </c>
      <c r="C8" s="138" t="s">
        <v>38</v>
      </c>
      <c r="D8" s="18"/>
      <c r="E8" s="18"/>
      <c r="F8" s="18"/>
      <c r="G8" s="18"/>
      <c r="H8" s="18"/>
    </row>
    <row r="9" spans="1:8" ht="26.25" customHeight="1">
      <c r="A9" s="134"/>
      <c r="B9" s="134"/>
      <c r="C9" s="134"/>
      <c r="D9" s="19">
        <v>1</v>
      </c>
      <c r="E9" s="20" t="s">
        <v>39</v>
      </c>
      <c r="F9" s="21">
        <v>0</v>
      </c>
      <c r="G9" s="21">
        <v>1</v>
      </c>
      <c r="H9" s="21">
        <v>1</v>
      </c>
    </row>
    <row r="10" spans="1:8" ht="26.25" customHeight="1">
      <c r="A10" s="134"/>
      <c r="B10" s="134"/>
      <c r="C10" s="134"/>
      <c r="D10" s="19">
        <v>2</v>
      </c>
      <c r="E10" s="20"/>
      <c r="F10" s="21"/>
      <c r="G10" s="21"/>
      <c r="H10" s="21"/>
    </row>
    <row r="11" spans="1:8" ht="26.25" customHeight="1">
      <c r="A11" s="134"/>
      <c r="B11" s="134"/>
      <c r="C11" s="134"/>
      <c r="D11" s="19">
        <v>3</v>
      </c>
      <c r="E11" s="20"/>
      <c r="F11" s="21"/>
      <c r="G11" s="21"/>
      <c r="H11" s="21"/>
    </row>
    <row r="12" spans="1:8" ht="26.25" customHeight="1">
      <c r="A12" s="136"/>
      <c r="B12" s="136"/>
      <c r="C12" s="134"/>
      <c r="D12" s="22"/>
      <c r="E12" s="23"/>
      <c r="F12" s="23"/>
      <c r="G12" s="23"/>
      <c r="H12" s="23"/>
    </row>
    <row r="13" spans="1:8" ht="54.75" customHeight="1">
      <c r="A13" s="139" t="s">
        <v>40</v>
      </c>
      <c r="B13" s="135" t="s">
        <v>41</v>
      </c>
      <c r="C13" s="140" t="s">
        <v>42</v>
      </c>
      <c r="D13" s="24"/>
      <c r="E13" s="24"/>
      <c r="F13" s="24"/>
      <c r="G13" s="24"/>
      <c r="H13" s="24"/>
    </row>
    <row r="14" spans="1:8" ht="54.75" customHeight="1">
      <c r="A14" s="134"/>
      <c r="B14" s="134"/>
      <c r="C14" s="134"/>
      <c r="D14" s="25">
        <v>1</v>
      </c>
      <c r="E14" s="26" t="s">
        <v>43</v>
      </c>
      <c r="F14" s="27">
        <v>0.30199999999999999</v>
      </c>
      <c r="G14" s="27">
        <f t="shared" ref="G14:H14" si="0">F14*1.05</f>
        <v>0.31709999999999999</v>
      </c>
      <c r="H14" s="27">
        <f t="shared" si="0"/>
        <v>0.332955</v>
      </c>
    </row>
    <row r="15" spans="1:8" ht="54.75" customHeight="1">
      <c r="A15" s="134"/>
      <c r="B15" s="134"/>
      <c r="C15" s="134"/>
      <c r="D15" s="25">
        <v>2</v>
      </c>
      <c r="E15" s="26" t="s">
        <v>44</v>
      </c>
      <c r="F15" s="27">
        <v>0.8</v>
      </c>
      <c r="G15" s="27">
        <v>0.8</v>
      </c>
      <c r="H15" s="27">
        <v>0.8</v>
      </c>
    </row>
    <row r="16" spans="1:8" ht="54.75" customHeight="1">
      <c r="A16" s="134"/>
      <c r="B16" s="134"/>
      <c r="C16" s="134"/>
      <c r="D16" s="25">
        <v>3</v>
      </c>
      <c r="E16" s="26" t="s">
        <v>45</v>
      </c>
      <c r="F16" s="27">
        <v>0.30599999999999999</v>
      </c>
      <c r="G16" s="27">
        <f t="shared" ref="G16:H16" si="1">F16*1.05</f>
        <v>0.32130000000000003</v>
      </c>
      <c r="H16" s="27">
        <f t="shared" si="1"/>
        <v>0.33736500000000003</v>
      </c>
    </row>
    <row r="17" spans="1:26" ht="54.75" customHeight="1">
      <c r="A17" s="136"/>
      <c r="B17" s="136"/>
      <c r="C17" s="136"/>
      <c r="D17" s="28"/>
      <c r="E17" s="29"/>
      <c r="F17" s="29"/>
      <c r="G17" s="29"/>
      <c r="H17" s="29"/>
    </row>
    <row r="18" spans="1:26" ht="35.25" customHeight="1">
      <c r="A18" s="133" t="s">
        <v>46</v>
      </c>
      <c r="B18" s="135" t="s">
        <v>47</v>
      </c>
      <c r="C18" s="141" t="s">
        <v>48</v>
      </c>
      <c r="D18" s="30"/>
      <c r="E18" s="31"/>
      <c r="F18" s="31"/>
      <c r="G18" s="31"/>
      <c r="H18" s="31"/>
    </row>
    <row r="19" spans="1:26" ht="60" customHeight="1">
      <c r="A19" s="134"/>
      <c r="B19" s="134"/>
      <c r="C19" s="134"/>
      <c r="D19" s="32">
        <v>1</v>
      </c>
      <c r="E19" s="33" t="s">
        <v>49</v>
      </c>
      <c r="F19" s="34" t="s">
        <v>50</v>
      </c>
      <c r="G19" s="34" t="s">
        <v>50</v>
      </c>
      <c r="H19" s="34" t="s">
        <v>50</v>
      </c>
    </row>
    <row r="20" spans="1:26" ht="35.25" customHeight="1">
      <c r="A20" s="134"/>
      <c r="B20" s="134"/>
      <c r="C20" s="134"/>
      <c r="D20" s="32">
        <v>2</v>
      </c>
      <c r="E20" s="33"/>
      <c r="F20" s="34"/>
      <c r="G20" s="34"/>
      <c r="H20" s="34"/>
    </row>
    <row r="21" spans="1:26" ht="35.25" customHeight="1">
      <c r="A21" s="134"/>
      <c r="B21" s="134"/>
      <c r="C21" s="134"/>
      <c r="D21" s="32">
        <v>3</v>
      </c>
      <c r="E21" s="33"/>
      <c r="F21" s="34"/>
      <c r="G21" s="34"/>
      <c r="H21" s="34"/>
    </row>
    <row r="22" spans="1:26" ht="35.25" customHeight="1">
      <c r="A22" s="136"/>
      <c r="B22" s="136"/>
      <c r="C22" s="136"/>
      <c r="D22" s="35"/>
      <c r="E22" s="36"/>
      <c r="F22" s="36"/>
      <c r="G22" s="36"/>
      <c r="H22" s="36"/>
    </row>
    <row r="23" spans="1:26" ht="100.5" customHeight="1">
      <c r="A23" s="37"/>
      <c r="B23" s="38" t="s">
        <v>51</v>
      </c>
      <c r="C23" s="39" t="s">
        <v>52</v>
      </c>
      <c r="D23" s="39"/>
      <c r="E23" s="39" t="s">
        <v>53</v>
      </c>
      <c r="F23" s="39">
        <v>2</v>
      </c>
      <c r="G23" s="39">
        <v>3</v>
      </c>
      <c r="H23" s="39">
        <v>3</v>
      </c>
    </row>
    <row r="24" spans="1:26" ht="35.25" customHeight="1">
      <c r="A24" s="128" t="s">
        <v>54</v>
      </c>
      <c r="B24" s="129"/>
      <c r="C24" s="129"/>
      <c r="D24" s="129"/>
      <c r="E24" s="129"/>
      <c r="F24" s="129"/>
      <c r="G24" s="129"/>
      <c r="H24" s="130"/>
      <c r="I24" s="40"/>
      <c r="J24" s="40"/>
      <c r="K24" s="40"/>
      <c r="L24" s="40"/>
      <c r="M24" s="40"/>
      <c r="N24" s="40"/>
      <c r="O24" s="40"/>
      <c r="P24" s="40"/>
      <c r="Q24" s="40"/>
      <c r="R24" s="40"/>
      <c r="S24" s="40"/>
      <c r="T24" s="40"/>
      <c r="U24" s="40"/>
      <c r="V24" s="40"/>
      <c r="W24" s="40"/>
      <c r="X24" s="40"/>
      <c r="Y24" s="40"/>
      <c r="Z24" s="40"/>
    </row>
    <row r="25" spans="1:26" ht="46.5" customHeight="1">
      <c r="A25" s="12" t="s">
        <v>24</v>
      </c>
      <c r="B25" s="12" t="s">
        <v>25</v>
      </c>
      <c r="C25" s="13" t="s">
        <v>26</v>
      </c>
      <c r="D25" s="13"/>
      <c r="E25" s="13" t="s">
        <v>27</v>
      </c>
      <c r="F25" s="13" t="s">
        <v>28</v>
      </c>
      <c r="G25" s="13" t="s">
        <v>29</v>
      </c>
      <c r="H25" s="13" t="s">
        <v>30</v>
      </c>
    </row>
    <row r="26" spans="1:26" ht="51" customHeight="1">
      <c r="A26" s="133" t="s">
        <v>55</v>
      </c>
      <c r="B26" s="135" t="s">
        <v>56</v>
      </c>
      <c r="C26" s="137" t="s">
        <v>57</v>
      </c>
      <c r="D26" s="41"/>
      <c r="E26" s="41"/>
      <c r="F26" s="41"/>
      <c r="G26" s="41"/>
      <c r="H26" s="41"/>
    </row>
    <row r="27" spans="1:26" ht="51" customHeight="1">
      <c r="A27" s="134"/>
      <c r="B27" s="134"/>
      <c r="C27" s="134"/>
      <c r="D27" s="42">
        <v>1</v>
      </c>
      <c r="E27" s="43" t="s">
        <v>58</v>
      </c>
      <c r="F27" s="44">
        <v>10</v>
      </c>
      <c r="G27" s="44">
        <v>12</v>
      </c>
      <c r="H27" s="44">
        <v>14</v>
      </c>
    </row>
    <row r="28" spans="1:26" ht="51" customHeight="1">
      <c r="A28" s="134"/>
      <c r="B28" s="134"/>
      <c r="C28" s="134"/>
      <c r="D28" s="42">
        <v>2</v>
      </c>
      <c r="E28" s="43" t="s">
        <v>59</v>
      </c>
      <c r="F28" s="45">
        <v>0.4</v>
      </c>
      <c r="G28" s="45">
        <v>0.45</v>
      </c>
      <c r="H28" s="45">
        <v>0.5</v>
      </c>
    </row>
    <row r="29" spans="1:26" ht="51" customHeight="1">
      <c r="A29" s="134"/>
      <c r="B29" s="134"/>
      <c r="C29" s="134"/>
      <c r="D29" s="42">
        <v>3</v>
      </c>
      <c r="E29" s="43"/>
      <c r="F29" s="43"/>
      <c r="G29" s="43"/>
      <c r="H29" s="43"/>
    </row>
    <row r="30" spans="1:26" ht="51" customHeight="1">
      <c r="A30" s="134"/>
      <c r="B30" s="136"/>
      <c r="C30" s="136"/>
      <c r="D30" s="46"/>
      <c r="E30" s="47"/>
      <c r="F30" s="47"/>
      <c r="G30" s="47"/>
      <c r="H30" s="47"/>
    </row>
    <row r="31" spans="1:26" ht="51" customHeight="1">
      <c r="A31" s="133" t="s">
        <v>60</v>
      </c>
      <c r="B31" s="135" t="s">
        <v>61</v>
      </c>
      <c r="C31" s="137" t="s">
        <v>62</v>
      </c>
      <c r="D31" s="41"/>
      <c r="E31" s="41"/>
      <c r="F31" s="41"/>
      <c r="G31" s="41"/>
      <c r="H31" s="41"/>
    </row>
    <row r="32" spans="1:26" ht="35.25" customHeight="1">
      <c r="A32" s="134"/>
      <c r="B32" s="134"/>
      <c r="C32" s="134"/>
      <c r="D32" s="42">
        <v>1</v>
      </c>
      <c r="E32" s="43" t="s">
        <v>63</v>
      </c>
      <c r="F32" s="48" t="s">
        <v>64</v>
      </c>
      <c r="G32" s="48" t="s">
        <v>64</v>
      </c>
      <c r="H32" s="48" t="s">
        <v>64</v>
      </c>
    </row>
    <row r="33" spans="1:8" ht="35.25" customHeight="1">
      <c r="A33" s="134"/>
      <c r="B33" s="134"/>
      <c r="C33" s="134"/>
      <c r="D33" s="42">
        <v>2</v>
      </c>
      <c r="E33" s="43" t="s">
        <v>65</v>
      </c>
      <c r="F33" s="48" t="s">
        <v>66</v>
      </c>
      <c r="G33" s="48" t="s">
        <v>64</v>
      </c>
      <c r="H33" s="48" t="s">
        <v>64</v>
      </c>
    </row>
    <row r="34" spans="1:8" ht="35.25" customHeight="1">
      <c r="A34" s="134"/>
      <c r="B34" s="134"/>
      <c r="C34" s="134"/>
      <c r="D34" s="42">
        <v>3</v>
      </c>
      <c r="E34" s="43" t="s">
        <v>67</v>
      </c>
      <c r="F34" s="48" t="s">
        <v>68</v>
      </c>
      <c r="G34" s="48" t="s">
        <v>69</v>
      </c>
      <c r="H34" s="48" t="s">
        <v>64</v>
      </c>
    </row>
    <row r="35" spans="1:8" ht="35.25" customHeight="1">
      <c r="A35" s="136"/>
      <c r="B35" s="136"/>
      <c r="C35" s="136"/>
      <c r="D35" s="46"/>
      <c r="E35" s="47"/>
      <c r="F35" s="47"/>
      <c r="G35" s="47"/>
      <c r="H35" s="47"/>
    </row>
    <row r="36" spans="1:8" ht="25.5" customHeight="1">
      <c r="A36" s="133" t="s">
        <v>70</v>
      </c>
      <c r="B36" s="135" t="s">
        <v>71</v>
      </c>
      <c r="C36" s="137" t="s">
        <v>72</v>
      </c>
      <c r="D36" s="41"/>
      <c r="E36" s="41"/>
      <c r="F36" s="14"/>
      <c r="G36" s="14"/>
      <c r="H36" s="14"/>
    </row>
    <row r="37" spans="1:8" ht="39.75" customHeight="1">
      <c r="A37" s="134"/>
      <c r="B37" s="134"/>
      <c r="C37" s="134"/>
      <c r="D37" s="42">
        <v>1</v>
      </c>
      <c r="E37" s="43" t="s">
        <v>73</v>
      </c>
      <c r="F37" s="49">
        <v>1.8</v>
      </c>
      <c r="G37" s="49">
        <v>1.85</v>
      </c>
      <c r="H37" s="49">
        <v>1.95</v>
      </c>
    </row>
    <row r="38" spans="1:8" ht="39.75" customHeight="1">
      <c r="A38" s="134"/>
      <c r="B38" s="134"/>
      <c r="C38" s="134"/>
      <c r="D38" s="42">
        <v>2</v>
      </c>
      <c r="E38" s="43" t="s">
        <v>74</v>
      </c>
      <c r="F38" s="49">
        <v>1.26</v>
      </c>
      <c r="G38" s="49">
        <v>1.3</v>
      </c>
      <c r="H38" s="49">
        <v>1.38</v>
      </c>
    </row>
    <row r="39" spans="1:8" ht="39.75" customHeight="1">
      <c r="A39" s="134"/>
      <c r="B39" s="134"/>
      <c r="C39" s="134"/>
      <c r="D39" s="42">
        <v>3</v>
      </c>
      <c r="E39" s="43" t="s">
        <v>75</v>
      </c>
      <c r="F39" s="49">
        <v>1</v>
      </c>
      <c r="G39" s="49">
        <v>1</v>
      </c>
      <c r="H39" s="49">
        <v>1</v>
      </c>
    </row>
    <row r="40" spans="1:8" ht="25.5" customHeight="1">
      <c r="A40" s="134"/>
      <c r="B40" s="136"/>
      <c r="C40" s="134"/>
      <c r="D40" s="41"/>
      <c r="E40" s="43"/>
      <c r="F40" s="44"/>
      <c r="G40" s="44"/>
      <c r="H40" s="44"/>
    </row>
    <row r="41" spans="1:8" ht="90.75" customHeight="1">
      <c r="A41" s="50"/>
      <c r="B41" s="38" t="s">
        <v>51</v>
      </c>
      <c r="C41" s="51" t="s">
        <v>76</v>
      </c>
      <c r="D41" s="52"/>
      <c r="E41" s="52" t="s">
        <v>77</v>
      </c>
      <c r="F41" s="51">
        <v>1</v>
      </c>
      <c r="G41" s="51">
        <v>2</v>
      </c>
      <c r="H41" s="51">
        <v>2</v>
      </c>
    </row>
    <row r="42" spans="1:8" ht="35.25" customHeight="1">
      <c r="A42" s="128" t="s">
        <v>78</v>
      </c>
      <c r="B42" s="129"/>
      <c r="C42" s="129"/>
      <c r="D42" s="129"/>
      <c r="E42" s="129"/>
      <c r="F42" s="129"/>
      <c r="G42" s="129"/>
      <c r="H42" s="130"/>
    </row>
    <row r="43" spans="1:8" ht="47.25" customHeight="1">
      <c r="A43" s="12" t="s">
        <v>24</v>
      </c>
      <c r="B43" s="12" t="s">
        <v>25</v>
      </c>
      <c r="C43" s="53" t="s">
        <v>26</v>
      </c>
      <c r="D43" s="53"/>
      <c r="E43" s="53" t="s">
        <v>27</v>
      </c>
      <c r="F43" s="53" t="s">
        <v>28</v>
      </c>
      <c r="G43" s="53" t="s">
        <v>29</v>
      </c>
      <c r="H43" s="53" t="s">
        <v>30</v>
      </c>
    </row>
    <row r="44" spans="1:8" ht="35.25" customHeight="1">
      <c r="A44" s="133" t="s">
        <v>79</v>
      </c>
      <c r="B44" s="135" t="s">
        <v>80</v>
      </c>
      <c r="C44" s="137" t="s">
        <v>81</v>
      </c>
      <c r="D44" s="54"/>
      <c r="E44" s="55"/>
      <c r="F44" s="55"/>
      <c r="G44" s="55"/>
      <c r="H44" s="55"/>
    </row>
    <row r="45" spans="1:8" ht="35.25" customHeight="1">
      <c r="A45" s="134"/>
      <c r="B45" s="134"/>
      <c r="C45" s="134"/>
      <c r="D45" s="42">
        <v>1</v>
      </c>
      <c r="E45" s="56" t="s">
        <v>82</v>
      </c>
      <c r="F45" s="57">
        <v>13</v>
      </c>
      <c r="G45" s="57">
        <v>13</v>
      </c>
      <c r="H45" s="57">
        <v>13</v>
      </c>
    </row>
    <row r="46" spans="1:8" ht="35.25" customHeight="1">
      <c r="A46" s="134"/>
      <c r="B46" s="134"/>
      <c r="C46" s="134"/>
      <c r="D46" s="42">
        <v>2</v>
      </c>
      <c r="E46" s="56"/>
      <c r="F46" s="56"/>
      <c r="G46" s="56"/>
      <c r="H46" s="56"/>
    </row>
    <row r="47" spans="1:8" ht="35.25" customHeight="1">
      <c r="A47" s="134"/>
      <c r="B47" s="134"/>
      <c r="C47" s="134"/>
      <c r="D47" s="42">
        <v>3</v>
      </c>
      <c r="E47" s="56"/>
      <c r="F47" s="43"/>
      <c r="G47" s="43"/>
      <c r="H47" s="43"/>
    </row>
    <row r="48" spans="1:8" ht="65.25" customHeight="1">
      <c r="A48" s="136"/>
      <c r="B48" s="136"/>
      <c r="C48" s="136"/>
      <c r="D48" s="46"/>
      <c r="E48" s="47"/>
      <c r="F48" s="47"/>
      <c r="G48" s="47"/>
      <c r="H48" s="47"/>
    </row>
    <row r="49" spans="1:8" ht="27" customHeight="1">
      <c r="A49" s="133" t="s">
        <v>83</v>
      </c>
      <c r="B49" s="135" t="s">
        <v>84</v>
      </c>
      <c r="C49" s="137" t="s">
        <v>85</v>
      </c>
      <c r="D49" s="41"/>
      <c r="E49" s="58"/>
      <c r="F49" s="58"/>
      <c r="G49" s="58"/>
      <c r="H49" s="58"/>
    </row>
    <row r="50" spans="1:8" ht="27" customHeight="1">
      <c r="A50" s="134"/>
      <c r="B50" s="134"/>
      <c r="C50" s="134"/>
      <c r="D50" s="42">
        <v>1</v>
      </c>
      <c r="E50" s="56" t="s">
        <v>86</v>
      </c>
      <c r="F50" s="57">
        <v>75</v>
      </c>
      <c r="G50" s="57">
        <v>78</v>
      </c>
      <c r="H50" s="57">
        <v>80</v>
      </c>
    </row>
    <row r="51" spans="1:8" ht="27" customHeight="1">
      <c r="A51" s="134"/>
      <c r="B51" s="134"/>
      <c r="C51" s="134"/>
      <c r="D51" s="42">
        <v>2</v>
      </c>
      <c r="E51" s="56" t="s">
        <v>87</v>
      </c>
      <c r="F51" s="57">
        <v>3200</v>
      </c>
      <c r="G51" s="57">
        <v>3500</v>
      </c>
      <c r="H51" s="57">
        <v>4000</v>
      </c>
    </row>
    <row r="52" spans="1:8" ht="36" customHeight="1">
      <c r="A52" s="134"/>
      <c r="B52" s="134"/>
      <c r="C52" s="134"/>
      <c r="D52" s="42">
        <v>3</v>
      </c>
      <c r="E52" s="43"/>
      <c r="F52" s="43"/>
      <c r="G52" s="43"/>
      <c r="H52" s="43"/>
    </row>
    <row r="53" spans="1:8" ht="1.5" customHeight="1">
      <c r="A53" s="136"/>
      <c r="B53" s="136"/>
      <c r="C53" s="136"/>
      <c r="D53" s="59"/>
      <c r="E53" s="47"/>
      <c r="F53" s="47"/>
      <c r="G53" s="47"/>
      <c r="H53" s="47"/>
    </row>
    <row r="54" spans="1:8" ht="35.25" customHeight="1">
      <c r="A54" s="133" t="s">
        <v>83</v>
      </c>
      <c r="B54" s="135" t="s">
        <v>88</v>
      </c>
      <c r="C54" s="137" t="s">
        <v>89</v>
      </c>
      <c r="D54" s="41"/>
      <c r="E54" s="60"/>
      <c r="F54" s="60"/>
      <c r="G54" s="60"/>
      <c r="H54" s="60"/>
    </row>
    <row r="55" spans="1:8" ht="35.25" customHeight="1">
      <c r="A55" s="134"/>
      <c r="B55" s="134"/>
      <c r="C55" s="134"/>
      <c r="D55" s="42">
        <v>1</v>
      </c>
      <c r="E55" s="56" t="s">
        <v>90</v>
      </c>
      <c r="F55" s="57">
        <v>20</v>
      </c>
      <c r="G55" s="57">
        <v>22</v>
      </c>
      <c r="H55" s="57">
        <v>25</v>
      </c>
    </row>
    <row r="56" spans="1:8" ht="35.25" customHeight="1">
      <c r="A56" s="134"/>
      <c r="B56" s="134"/>
      <c r="C56" s="134"/>
      <c r="D56" s="42">
        <v>2</v>
      </c>
      <c r="E56" s="56" t="s">
        <v>91</v>
      </c>
      <c r="F56" s="57">
        <v>15</v>
      </c>
      <c r="G56" s="57">
        <v>15</v>
      </c>
      <c r="H56" s="57">
        <v>15</v>
      </c>
    </row>
    <row r="57" spans="1:8" ht="35.25" customHeight="1">
      <c r="A57" s="134"/>
      <c r="B57" s="134"/>
      <c r="C57" s="134"/>
      <c r="D57" s="42">
        <v>3</v>
      </c>
      <c r="E57" s="43"/>
      <c r="F57" s="60"/>
      <c r="G57" s="60"/>
      <c r="H57" s="60"/>
    </row>
    <row r="58" spans="1:8" ht="1.5" customHeight="1">
      <c r="A58" s="136"/>
      <c r="B58" s="136"/>
      <c r="C58" s="136"/>
      <c r="D58" s="59"/>
      <c r="E58" s="47"/>
      <c r="F58" s="47"/>
      <c r="G58" s="47"/>
      <c r="H58" s="47"/>
    </row>
    <row r="59" spans="1:8" ht="35.25" customHeight="1">
      <c r="A59" s="133" t="s">
        <v>92</v>
      </c>
      <c r="B59" s="142" t="s">
        <v>93</v>
      </c>
      <c r="C59" s="137" t="s">
        <v>94</v>
      </c>
      <c r="D59" s="41"/>
      <c r="E59" s="56"/>
      <c r="F59" s="56"/>
      <c r="G59" s="56"/>
      <c r="H59" s="56"/>
    </row>
    <row r="60" spans="1:8" ht="35.25" customHeight="1">
      <c r="A60" s="134"/>
      <c r="B60" s="143"/>
      <c r="C60" s="134"/>
      <c r="D60" s="42">
        <v>1</v>
      </c>
      <c r="E60" s="56" t="s">
        <v>95</v>
      </c>
      <c r="F60" s="57">
        <v>20</v>
      </c>
      <c r="G60" s="57">
        <v>22</v>
      </c>
      <c r="H60" s="57">
        <v>25</v>
      </c>
    </row>
    <row r="61" spans="1:8" ht="35.25" customHeight="1">
      <c r="A61" s="134"/>
      <c r="B61" s="143"/>
      <c r="C61" s="134"/>
      <c r="D61" s="42">
        <v>2</v>
      </c>
      <c r="E61" s="56" t="s">
        <v>96</v>
      </c>
      <c r="F61" s="57">
        <v>500000</v>
      </c>
      <c r="G61" s="57">
        <v>525000</v>
      </c>
      <c r="H61" s="57">
        <v>550000</v>
      </c>
    </row>
    <row r="62" spans="1:8" ht="35.25" customHeight="1">
      <c r="A62" s="134"/>
      <c r="B62" s="143"/>
      <c r="C62" s="134"/>
      <c r="D62" s="42">
        <v>3</v>
      </c>
      <c r="E62" s="43"/>
      <c r="F62" s="43"/>
      <c r="G62" s="43"/>
      <c r="H62" s="43"/>
    </row>
    <row r="63" spans="1:8" ht="93.75" customHeight="1">
      <c r="A63" s="136"/>
      <c r="B63" s="143"/>
      <c r="C63" s="136"/>
      <c r="D63" s="41"/>
      <c r="E63" s="56"/>
      <c r="F63" s="56"/>
      <c r="G63" s="56"/>
      <c r="H63" s="56"/>
    </row>
    <row r="64" spans="1:8" ht="192.75" customHeight="1">
      <c r="A64" s="61"/>
      <c r="B64" s="38" t="s">
        <v>51</v>
      </c>
      <c r="C64" s="51" t="s">
        <v>97</v>
      </c>
      <c r="D64" s="52"/>
      <c r="E64" s="62" t="s">
        <v>98</v>
      </c>
      <c r="F64" s="63" t="s">
        <v>99</v>
      </c>
      <c r="G64" s="63" t="s">
        <v>100</v>
      </c>
      <c r="H64" s="63" t="s">
        <v>101</v>
      </c>
    </row>
    <row r="65" spans="1:8" ht="35.25" customHeight="1">
      <c r="A65" s="128" t="s">
        <v>102</v>
      </c>
      <c r="B65" s="129"/>
      <c r="C65" s="129"/>
      <c r="D65" s="129"/>
      <c r="E65" s="129"/>
      <c r="F65" s="129"/>
      <c r="G65" s="129"/>
      <c r="H65" s="130"/>
    </row>
    <row r="66" spans="1:8" ht="45.75" customHeight="1">
      <c r="A66" s="12" t="s">
        <v>24</v>
      </c>
      <c r="B66" s="12" t="s">
        <v>25</v>
      </c>
      <c r="C66" s="13" t="s">
        <v>26</v>
      </c>
      <c r="D66" s="131" t="s">
        <v>27</v>
      </c>
      <c r="E66" s="132"/>
      <c r="F66" s="13" t="s">
        <v>28</v>
      </c>
      <c r="G66" s="13" t="s">
        <v>29</v>
      </c>
      <c r="H66" s="13" t="s">
        <v>30</v>
      </c>
    </row>
    <row r="67" spans="1:8" ht="27.75" customHeight="1">
      <c r="A67" s="145" t="s">
        <v>103</v>
      </c>
      <c r="B67" s="64" t="s">
        <v>104</v>
      </c>
      <c r="C67" s="146" t="s">
        <v>105</v>
      </c>
      <c r="D67" s="144" t="s">
        <v>106</v>
      </c>
      <c r="E67" s="130"/>
      <c r="F67" s="41"/>
      <c r="G67" s="41"/>
      <c r="H67" s="41"/>
    </row>
    <row r="68" spans="1:8" ht="27.75" customHeight="1">
      <c r="A68" s="134"/>
      <c r="B68" s="64"/>
      <c r="C68" s="134"/>
      <c r="D68" s="41"/>
      <c r="E68" s="41"/>
      <c r="F68" s="41"/>
      <c r="G68" s="41"/>
      <c r="H68" s="41"/>
    </row>
    <row r="69" spans="1:8" ht="27.75" customHeight="1">
      <c r="A69" s="134"/>
      <c r="B69" s="65" t="s">
        <v>107</v>
      </c>
      <c r="C69" s="134"/>
      <c r="D69" s="42">
        <v>1</v>
      </c>
      <c r="E69" s="56" t="s">
        <v>108</v>
      </c>
      <c r="F69" s="66">
        <v>100</v>
      </c>
      <c r="G69" s="66">
        <v>100</v>
      </c>
      <c r="H69" s="66">
        <v>100</v>
      </c>
    </row>
    <row r="70" spans="1:8" ht="27.75" customHeight="1">
      <c r="A70" s="134"/>
      <c r="B70" s="65" t="s">
        <v>109</v>
      </c>
      <c r="C70" s="134"/>
      <c r="D70" s="42">
        <v>2</v>
      </c>
      <c r="E70" s="56" t="s">
        <v>110</v>
      </c>
      <c r="F70" s="66">
        <v>0</v>
      </c>
      <c r="G70" s="66">
        <v>0</v>
      </c>
      <c r="H70" s="66">
        <v>0</v>
      </c>
    </row>
    <row r="71" spans="1:8" ht="27.75" customHeight="1">
      <c r="A71" s="134"/>
      <c r="B71" s="65" t="s">
        <v>111</v>
      </c>
      <c r="C71" s="134"/>
      <c r="D71" s="42">
        <v>3</v>
      </c>
      <c r="E71" s="43" t="s">
        <v>112</v>
      </c>
      <c r="F71" s="44">
        <v>80</v>
      </c>
      <c r="G71" s="44">
        <v>80</v>
      </c>
      <c r="H71" s="44">
        <v>80</v>
      </c>
    </row>
    <row r="72" spans="1:8" ht="3.75" customHeight="1">
      <c r="A72" s="134"/>
      <c r="B72" s="67"/>
      <c r="C72" s="136"/>
      <c r="D72" s="46"/>
      <c r="E72" s="46"/>
      <c r="F72" s="46"/>
      <c r="G72" s="46"/>
      <c r="H72" s="46"/>
    </row>
    <row r="73" spans="1:8" ht="87.75" customHeight="1">
      <c r="A73" s="136"/>
      <c r="B73" s="68" t="s">
        <v>51</v>
      </c>
      <c r="C73" s="46"/>
      <c r="D73" s="46"/>
      <c r="E73" s="46"/>
      <c r="F73" s="46"/>
      <c r="G73" s="46"/>
      <c r="H73" s="46"/>
    </row>
    <row r="74" spans="1:8" ht="35.25" customHeight="1"/>
    <row r="75" spans="1:8" ht="35.25" customHeight="1"/>
    <row r="76" spans="1:8" ht="35.25" customHeight="1"/>
    <row r="77" spans="1:8" ht="35.25" customHeight="1"/>
    <row r="78" spans="1:8" ht="35.25" customHeight="1"/>
    <row r="79" spans="1:8" ht="35.25" customHeight="1"/>
    <row r="80" spans="1:8" ht="35.25" customHeight="1"/>
    <row r="81" ht="35.25" customHeight="1"/>
    <row r="82" ht="35.25" customHeight="1"/>
    <row r="83" ht="35.25" customHeight="1"/>
    <row r="84" ht="35.25" customHeight="1"/>
    <row r="85" ht="35.25" customHeight="1"/>
    <row r="86" ht="35.25" customHeight="1"/>
    <row r="87" ht="35.25" customHeight="1"/>
    <row r="88" ht="35.25" customHeight="1"/>
    <row r="89" ht="35.25" customHeight="1"/>
    <row r="90" ht="35.25" customHeight="1"/>
    <row r="91" ht="35.25" customHeight="1"/>
    <row r="92" ht="35.25" customHeight="1"/>
    <row r="93" ht="35.25" customHeight="1"/>
    <row r="94" ht="35.25" customHeight="1"/>
    <row r="95" ht="35.25" customHeight="1"/>
    <row r="96" ht="35.25" customHeight="1"/>
    <row r="97" ht="35.25" customHeight="1"/>
    <row r="98" ht="35.25" customHeight="1"/>
    <row r="99" ht="35.25" customHeight="1"/>
    <row r="100" ht="35.25" customHeight="1"/>
    <row r="101" ht="35.25" customHeight="1"/>
    <row r="102" ht="35.25" customHeight="1"/>
    <row r="103" ht="35.25" customHeight="1"/>
    <row r="104" ht="35.25" customHeight="1"/>
    <row r="105" ht="35.25" customHeight="1"/>
    <row r="106" ht="35.25" customHeight="1"/>
    <row r="107" ht="35.25" customHeight="1"/>
    <row r="108" ht="35.25" customHeight="1"/>
    <row r="109" ht="35.25" customHeight="1"/>
    <row r="110" ht="35.25" customHeight="1"/>
    <row r="111" ht="35.25" customHeight="1"/>
    <row r="112" ht="35.25" customHeight="1"/>
    <row r="113" ht="35.25" customHeight="1"/>
    <row r="114" ht="35.25" customHeight="1"/>
    <row r="115" ht="35.25" customHeight="1"/>
    <row r="116" ht="35.25" customHeight="1"/>
    <row r="117" ht="35.25" customHeight="1"/>
    <row r="118" ht="35.25" customHeight="1"/>
    <row r="119" ht="35.25" customHeight="1"/>
    <row r="120" ht="35.25" customHeight="1"/>
    <row r="121" ht="35.25" customHeight="1"/>
    <row r="122" ht="35.25" customHeight="1"/>
    <row r="123" ht="35.25" customHeight="1"/>
    <row r="124" ht="35.25" customHeight="1"/>
    <row r="125" ht="35.25" customHeight="1"/>
    <row r="126" ht="35.25" customHeight="1"/>
    <row r="127" ht="35.25" customHeight="1"/>
    <row r="128" ht="35.25" customHeight="1"/>
    <row r="129" ht="35.25" customHeight="1"/>
    <row r="130" ht="35.25" customHeight="1"/>
    <row r="131" ht="35.25" customHeight="1"/>
    <row r="132" ht="35.25" customHeight="1"/>
    <row r="133" ht="35.25" customHeight="1"/>
    <row r="134" ht="35.25" customHeight="1"/>
    <row r="135" ht="35.25" customHeight="1"/>
    <row r="136" ht="35.25" customHeight="1"/>
    <row r="137" ht="35.25" customHeight="1"/>
    <row r="138" ht="35.25" customHeight="1"/>
    <row r="139" ht="35.25" customHeight="1"/>
    <row r="140" ht="35.25" customHeight="1"/>
    <row r="141" ht="35.25" customHeight="1"/>
    <row r="142" ht="35.25" customHeight="1"/>
    <row r="143" ht="35.25" customHeight="1"/>
    <row r="144" ht="35.25" customHeight="1"/>
    <row r="145" ht="35.25" customHeight="1"/>
    <row r="146" ht="35.25" customHeight="1"/>
    <row r="147" ht="35.25" customHeight="1"/>
    <row r="148" ht="35.25" customHeight="1"/>
    <row r="149" ht="35.25" customHeight="1"/>
    <row r="150" ht="35.25" customHeight="1"/>
    <row r="151" ht="35.25" customHeight="1"/>
    <row r="152" ht="35.25" customHeight="1"/>
    <row r="153" ht="35.25" customHeight="1"/>
    <row r="154" ht="35.25" customHeight="1"/>
    <row r="155" ht="35.25" customHeight="1"/>
    <row r="156" ht="35.25" customHeight="1"/>
    <row r="157" ht="35.25" customHeight="1"/>
    <row r="158" ht="35.25" customHeight="1"/>
    <row r="159" ht="35.25" customHeight="1"/>
    <row r="160" ht="35.25" customHeight="1"/>
    <row r="161" ht="35.25" customHeight="1"/>
    <row r="162" ht="35.25" customHeight="1"/>
    <row r="163" ht="35.25" customHeight="1"/>
    <row r="164" ht="35.25" customHeight="1"/>
    <row r="165" ht="35.25" customHeight="1"/>
    <row r="166" ht="35.25" customHeight="1"/>
    <row r="167" ht="35.25" customHeight="1"/>
    <row r="168" ht="35.25" customHeight="1"/>
    <row r="169" ht="35.25" customHeight="1"/>
    <row r="170" ht="35.25" customHeight="1"/>
    <row r="171" ht="35.25" customHeight="1"/>
    <row r="172" ht="35.25" customHeight="1"/>
    <row r="173" ht="35.25" customHeight="1"/>
    <row r="174" ht="35.25" customHeight="1"/>
    <row r="175" ht="35.25" customHeight="1"/>
    <row r="176" ht="35.25" customHeight="1"/>
    <row r="177" ht="35.25" customHeight="1"/>
    <row r="178" ht="35.25" customHeight="1"/>
    <row r="179" ht="35.25" customHeight="1"/>
    <row r="180" ht="35.25" customHeight="1"/>
    <row r="181" ht="35.25" customHeight="1"/>
    <row r="182" ht="35.25" customHeight="1"/>
    <row r="183" ht="35.25" customHeight="1"/>
    <row r="184" ht="35.25" customHeight="1"/>
    <row r="185" ht="35.25" customHeight="1"/>
    <row r="186" ht="35.25" customHeight="1"/>
    <row r="187" ht="35.25" customHeight="1"/>
    <row r="188" ht="35.25" customHeight="1"/>
    <row r="189" ht="35.25" customHeight="1"/>
    <row r="190" ht="35.25" customHeight="1"/>
    <row r="191" ht="35.25" customHeight="1"/>
    <row r="192" ht="35.25" customHeight="1"/>
    <row r="193" ht="35.25" customHeight="1"/>
    <row r="194" ht="35.25" customHeight="1"/>
    <row r="195" ht="35.25" customHeight="1"/>
    <row r="196" ht="35.25" customHeight="1"/>
    <row r="197" ht="35.25" customHeight="1"/>
    <row r="198" ht="35.25" customHeight="1"/>
    <row r="199" ht="35.25" customHeight="1"/>
    <row r="200" ht="35.25" customHeight="1"/>
    <row r="201" ht="35.25" customHeight="1"/>
    <row r="202" ht="35.25" customHeight="1"/>
    <row r="203" ht="35.25" customHeight="1"/>
    <row r="204" ht="35.25" customHeight="1"/>
    <row r="205" ht="35.25" customHeight="1"/>
    <row r="206" ht="35.25" customHeight="1"/>
    <row r="207" ht="35.25" customHeight="1"/>
    <row r="208" ht="35.25" customHeight="1"/>
    <row r="209" ht="35.25" customHeight="1"/>
    <row r="210" ht="35.25" customHeight="1"/>
    <row r="211" ht="35.25" customHeight="1"/>
    <row r="212" ht="35.25" customHeight="1"/>
    <row r="213" ht="35.25" customHeight="1"/>
    <row r="214" ht="35.25" customHeight="1"/>
    <row r="215" ht="35.25" customHeight="1"/>
    <row r="216" ht="35.25" customHeight="1"/>
    <row r="217" ht="35.25" customHeight="1"/>
    <row r="218" ht="35.25" customHeight="1"/>
    <row r="219" ht="35.25" customHeight="1"/>
    <row r="220" ht="35.25" customHeight="1"/>
    <row r="221" ht="35.25" customHeight="1"/>
    <row r="222" ht="35.25" customHeight="1"/>
    <row r="223" ht="35.25" customHeight="1"/>
    <row r="224" ht="35.25" customHeight="1"/>
    <row r="225" ht="35.25" customHeight="1"/>
    <row r="226" ht="35.25" customHeight="1"/>
    <row r="227" ht="35.25" customHeight="1"/>
    <row r="228" ht="35.25" customHeight="1"/>
    <row r="229" ht="35.25" customHeight="1"/>
    <row r="230" ht="35.25" customHeight="1"/>
    <row r="231" ht="35.25" customHeight="1"/>
    <row r="232" ht="35.25" customHeight="1"/>
    <row r="233" ht="35.25" customHeight="1"/>
    <row r="234" ht="35.25" customHeight="1"/>
    <row r="235" ht="35.25" customHeight="1"/>
    <row r="236" ht="35.25" customHeight="1"/>
    <row r="237" ht="35.25" customHeight="1"/>
    <row r="238" ht="35.25" customHeight="1"/>
    <row r="239" ht="35.25" customHeight="1"/>
    <row r="240" ht="35.25" customHeight="1"/>
    <row r="241" ht="35.25" customHeight="1"/>
    <row r="242" ht="35.25" customHeight="1"/>
    <row r="243" ht="35.25" customHeight="1"/>
    <row r="244" ht="35.25" customHeight="1"/>
    <row r="245" ht="35.25" customHeight="1"/>
    <row r="246" ht="35.25" customHeight="1"/>
    <row r="247" ht="35.25" customHeight="1"/>
    <row r="248" ht="35.25" customHeight="1"/>
    <row r="249" ht="35.25" customHeight="1"/>
    <row r="250" ht="35.25" customHeight="1"/>
    <row r="251" ht="35.25" customHeight="1"/>
    <row r="252" ht="35.25" customHeight="1"/>
    <row r="253" ht="35.25" customHeight="1"/>
    <row r="254" ht="35.25" customHeight="1"/>
    <row r="255" ht="35.25" customHeight="1"/>
    <row r="256" ht="35.25" customHeight="1"/>
    <row r="257" ht="35.25" customHeight="1"/>
    <row r="258" ht="35.25" customHeight="1"/>
    <row r="259" ht="35.25" customHeight="1"/>
    <row r="260" ht="35.25" customHeight="1"/>
    <row r="261" ht="35.25" customHeight="1"/>
    <row r="262" ht="35.25" customHeight="1"/>
    <row r="263" ht="35.25" customHeight="1"/>
    <row r="264" ht="35.25" customHeight="1"/>
    <row r="265" ht="35.25" customHeight="1"/>
    <row r="266" ht="35.25" customHeight="1"/>
    <row r="267" ht="35.25" customHeight="1"/>
    <row r="268" ht="35.25" customHeight="1"/>
    <row r="269" ht="35.25" customHeight="1"/>
    <row r="270" ht="35.25" customHeight="1"/>
    <row r="271" ht="35.25" customHeight="1"/>
    <row r="272" ht="35.25" customHeight="1"/>
    <row r="273" ht="35.25" customHeight="1"/>
    <row r="274" ht="35.25" customHeight="1"/>
    <row r="275" ht="35.25" customHeight="1"/>
    <row r="276" ht="35.25" customHeight="1"/>
    <row r="277" ht="35.25" customHeight="1"/>
    <row r="278" ht="35.25" customHeight="1"/>
    <row r="279" ht="35.25" customHeight="1"/>
    <row r="280" ht="35.25" customHeight="1"/>
    <row r="281" ht="35.25" customHeight="1"/>
    <row r="282" ht="35.25" customHeight="1"/>
    <row r="283" ht="35.25" customHeight="1"/>
    <row r="284" ht="35.25" customHeight="1"/>
    <row r="285" ht="35.25" customHeight="1"/>
    <row r="286" ht="35.25" customHeight="1"/>
    <row r="287" ht="35.25" customHeight="1"/>
    <row r="288" ht="35.25" customHeight="1"/>
    <row r="289" ht="35.25" customHeight="1"/>
    <row r="290" ht="35.25" customHeight="1"/>
    <row r="291" ht="35.25" customHeight="1"/>
    <row r="292" ht="35.25" customHeight="1"/>
    <row r="293" ht="35.25" customHeight="1"/>
    <row r="294" ht="35.25" customHeight="1"/>
    <row r="295" ht="35.25" customHeight="1"/>
    <row r="296" ht="35.25" customHeight="1"/>
    <row r="297" ht="35.25" customHeight="1"/>
    <row r="298" ht="35.25" customHeight="1"/>
    <row r="299" ht="35.25" customHeight="1"/>
    <row r="300" ht="35.25" customHeight="1"/>
    <row r="301" ht="35.25" customHeight="1"/>
    <row r="302" ht="35.25" customHeight="1"/>
    <row r="303" ht="35.25" customHeight="1"/>
    <row r="304" ht="35.25" customHeight="1"/>
    <row r="305" ht="35.25" customHeight="1"/>
    <row r="306" ht="35.25" customHeight="1"/>
    <row r="307" ht="35.25" customHeight="1"/>
    <row r="308" ht="35.25" customHeight="1"/>
    <row r="309" ht="35.25" customHeight="1"/>
    <row r="310" ht="35.25" customHeight="1"/>
    <row r="311" ht="35.25" customHeight="1"/>
    <row r="312" ht="35.25" customHeight="1"/>
    <row r="313" ht="35.25" customHeight="1"/>
    <row r="314" ht="35.25" customHeight="1"/>
    <row r="315" ht="35.25" customHeight="1"/>
    <row r="316" ht="35.25" customHeight="1"/>
    <row r="317" ht="35.25" customHeight="1"/>
    <row r="318" ht="35.25" customHeight="1"/>
    <row r="319" ht="35.25" customHeight="1"/>
    <row r="320" ht="35.25" customHeight="1"/>
    <row r="321" ht="35.25" customHeight="1"/>
    <row r="322" ht="35.25" customHeight="1"/>
    <row r="323" ht="35.25" customHeight="1"/>
    <row r="324" ht="35.25" customHeight="1"/>
    <row r="325" ht="35.25" customHeight="1"/>
    <row r="326" ht="35.25" customHeight="1"/>
    <row r="327" ht="35.25" customHeight="1"/>
    <row r="328" ht="35.25" customHeight="1"/>
    <row r="329" ht="35.25" customHeight="1"/>
    <row r="330" ht="35.25" customHeight="1"/>
    <row r="331" ht="35.25" customHeight="1"/>
    <row r="332" ht="35.25" customHeight="1"/>
    <row r="333" ht="35.25" customHeight="1"/>
    <row r="334" ht="35.25" customHeight="1"/>
    <row r="335" ht="35.25" customHeight="1"/>
    <row r="336" ht="35.25" customHeight="1"/>
    <row r="337" ht="35.25" customHeight="1"/>
    <row r="338" ht="35.25" customHeight="1"/>
    <row r="339" ht="35.25" customHeight="1"/>
    <row r="340" ht="35.25" customHeight="1"/>
    <row r="341" ht="35.25" customHeight="1"/>
    <row r="342" ht="35.25" customHeight="1"/>
    <row r="343" ht="35.25" customHeight="1"/>
    <row r="344" ht="35.25" customHeight="1"/>
    <row r="345" ht="35.25" customHeight="1"/>
    <row r="346" ht="35.25" customHeight="1"/>
    <row r="347" ht="35.25" customHeight="1"/>
    <row r="348" ht="35.25" customHeight="1"/>
    <row r="349" ht="35.25" customHeight="1"/>
    <row r="350" ht="35.25" customHeight="1"/>
    <row r="351" ht="35.25" customHeight="1"/>
    <row r="352" ht="35.25" customHeight="1"/>
    <row r="353" ht="35.25" customHeight="1"/>
    <row r="354" ht="35.25" customHeight="1"/>
    <row r="355" ht="35.25" customHeight="1"/>
    <row r="356" ht="35.25" customHeight="1"/>
    <row r="357" ht="35.25" customHeight="1"/>
    <row r="358" ht="35.25" customHeight="1"/>
    <row r="359" ht="35.25" customHeight="1"/>
    <row r="360" ht="35.25" customHeight="1"/>
    <row r="361" ht="35.25" customHeight="1"/>
    <row r="362" ht="35.25" customHeight="1"/>
    <row r="363" ht="35.25" customHeight="1"/>
    <row r="364" ht="35.25" customHeight="1"/>
    <row r="365" ht="35.25" customHeight="1"/>
    <row r="366" ht="35.25" customHeight="1"/>
    <row r="367" ht="35.25" customHeight="1"/>
    <row r="368" ht="35.25" customHeight="1"/>
    <row r="369" ht="35.25" customHeight="1"/>
    <row r="370" ht="35.25" customHeight="1"/>
    <row r="371" ht="35.25" customHeight="1"/>
    <row r="372" ht="35.25" customHeight="1"/>
    <row r="373" ht="35.25" customHeight="1"/>
    <row r="374" ht="35.25" customHeight="1"/>
    <row r="375" ht="35.25" customHeight="1"/>
    <row r="376" ht="35.25" customHeight="1"/>
    <row r="377" ht="35.25" customHeight="1"/>
    <row r="378" ht="35.25" customHeight="1"/>
    <row r="379" ht="35.25" customHeight="1"/>
    <row r="380" ht="35.25" customHeight="1"/>
    <row r="381" ht="35.25" customHeight="1"/>
    <row r="382" ht="35.25" customHeight="1"/>
    <row r="383" ht="35.25" customHeight="1"/>
    <row r="384" ht="35.25" customHeight="1"/>
    <row r="385" ht="35.25" customHeight="1"/>
    <row r="386" ht="35.25" customHeight="1"/>
    <row r="387" ht="35.25" customHeight="1"/>
    <row r="388" ht="35.25" customHeight="1"/>
    <row r="389" ht="35.25" customHeight="1"/>
    <row r="390" ht="35.25" customHeight="1"/>
    <row r="391" ht="35.25" customHeight="1"/>
    <row r="392" ht="35.25" customHeight="1"/>
    <row r="393" ht="35.25" customHeight="1"/>
    <row r="394" ht="35.25" customHeight="1"/>
    <row r="395" ht="35.25" customHeight="1"/>
    <row r="396" ht="35.25" customHeight="1"/>
    <row r="397" ht="35.25" customHeight="1"/>
    <row r="398" ht="35.25" customHeight="1"/>
    <row r="399" ht="35.25" customHeight="1"/>
    <row r="400" ht="35.25" customHeight="1"/>
    <row r="401" ht="35.25" customHeight="1"/>
    <row r="402" ht="35.25" customHeight="1"/>
    <row r="403" ht="35.25" customHeight="1"/>
    <row r="404" ht="35.25" customHeight="1"/>
    <row r="405" ht="35.25" customHeight="1"/>
    <row r="406" ht="35.25" customHeight="1"/>
    <row r="407" ht="35.25" customHeight="1"/>
    <row r="408" ht="35.25" customHeight="1"/>
    <row r="409" ht="35.25" customHeight="1"/>
    <row r="410" ht="35.25" customHeight="1"/>
    <row r="411" ht="35.25" customHeight="1"/>
    <row r="412" ht="35.25" customHeight="1"/>
    <row r="413" ht="35.25" customHeight="1"/>
    <row r="414" ht="35.25" customHeight="1"/>
    <row r="415" ht="35.25" customHeight="1"/>
    <row r="416" ht="35.25" customHeight="1"/>
    <row r="417" ht="35.25" customHeight="1"/>
    <row r="418" ht="35.25" customHeight="1"/>
    <row r="419" ht="35.25" customHeight="1"/>
    <row r="420" ht="35.25" customHeight="1"/>
    <row r="421" ht="35.25" customHeight="1"/>
    <row r="422" ht="35.25" customHeight="1"/>
    <row r="423" ht="35.25" customHeight="1"/>
    <row r="424" ht="35.25" customHeight="1"/>
    <row r="425" ht="35.25" customHeight="1"/>
    <row r="426" ht="35.25" customHeight="1"/>
    <row r="427" ht="35.25" customHeight="1"/>
    <row r="428" ht="35.25" customHeight="1"/>
    <row r="429" ht="35.25" customHeight="1"/>
    <row r="430" ht="35.25" customHeight="1"/>
    <row r="431" ht="35.25" customHeight="1"/>
    <row r="432" ht="35.25" customHeight="1"/>
    <row r="433" ht="35.25" customHeight="1"/>
    <row r="434" ht="35.25" customHeight="1"/>
    <row r="435" ht="35.25" customHeight="1"/>
    <row r="436" ht="35.25" customHeight="1"/>
    <row r="437" ht="35.25" customHeight="1"/>
    <row r="438" ht="35.25" customHeight="1"/>
    <row r="439" ht="35.25" customHeight="1"/>
    <row r="440" ht="35.25" customHeight="1"/>
    <row r="441" ht="35.25" customHeight="1"/>
    <row r="442" ht="35.25" customHeight="1"/>
    <row r="443" ht="35.25" customHeight="1"/>
    <row r="444" ht="35.25" customHeight="1"/>
    <row r="445" ht="35.25" customHeight="1"/>
    <row r="446" ht="35.25" customHeight="1"/>
    <row r="447" ht="35.25" customHeight="1"/>
    <row r="448" ht="35.25" customHeight="1"/>
    <row r="449" ht="35.25" customHeight="1"/>
    <row r="450" ht="35.25" customHeight="1"/>
    <row r="451" ht="35.25" customHeight="1"/>
    <row r="452" ht="35.25" customHeight="1"/>
    <row r="453" ht="35.25" customHeight="1"/>
    <row r="454" ht="35.25" customHeight="1"/>
    <row r="455" ht="35.25" customHeight="1"/>
    <row r="456" ht="35.25" customHeight="1"/>
    <row r="457" ht="35.25" customHeight="1"/>
    <row r="458" ht="35.25" customHeight="1"/>
    <row r="459" ht="35.25" customHeight="1"/>
    <row r="460" ht="35.25" customHeight="1"/>
    <row r="461" ht="35.25" customHeight="1"/>
    <row r="462" ht="35.25" customHeight="1"/>
    <row r="463" ht="35.25" customHeight="1"/>
    <row r="464" ht="35.25" customHeight="1"/>
    <row r="465" ht="35.25" customHeight="1"/>
    <row r="466" ht="35.25" customHeight="1"/>
    <row r="467" ht="35.25" customHeight="1"/>
    <row r="468" ht="35.25" customHeight="1"/>
    <row r="469" ht="35.25" customHeight="1"/>
    <row r="470" ht="35.25" customHeight="1"/>
    <row r="471" ht="35.25" customHeight="1"/>
    <row r="472" ht="35.25" customHeight="1"/>
    <row r="473" ht="35.25" customHeight="1"/>
    <row r="474" ht="35.25" customHeight="1"/>
    <row r="475" ht="35.25" customHeight="1"/>
    <row r="476" ht="35.25" customHeight="1"/>
    <row r="477" ht="35.25" customHeight="1"/>
    <row r="478" ht="35.25" customHeight="1"/>
    <row r="479" ht="35.25" customHeight="1"/>
    <row r="480" ht="35.25" customHeight="1"/>
    <row r="481" ht="35.25" customHeight="1"/>
    <row r="482" ht="35.25" customHeight="1"/>
    <row r="483" ht="35.25" customHeight="1"/>
    <row r="484" ht="35.25" customHeight="1"/>
    <row r="485" ht="35.25" customHeight="1"/>
    <row r="486" ht="35.25" customHeight="1"/>
    <row r="487" ht="35.25" customHeight="1"/>
    <row r="488" ht="35.25" customHeight="1"/>
    <row r="489" ht="35.25" customHeight="1"/>
    <row r="490" ht="35.25" customHeight="1"/>
    <row r="491" ht="35.25" customHeight="1"/>
    <row r="492" ht="35.25" customHeight="1"/>
    <row r="493" ht="35.25" customHeight="1"/>
    <row r="494" ht="35.25" customHeight="1"/>
    <row r="495" ht="35.25" customHeight="1"/>
    <row r="496" ht="35.25" customHeight="1"/>
    <row r="497" ht="35.25" customHeight="1"/>
    <row r="498" ht="35.25" customHeight="1"/>
    <row r="499" ht="35.25" customHeight="1"/>
    <row r="500" ht="35.25" customHeight="1"/>
    <row r="501" ht="35.25" customHeight="1"/>
    <row r="502" ht="35.25" customHeight="1"/>
    <row r="503" ht="35.25" customHeight="1"/>
    <row r="504" ht="35.25" customHeight="1"/>
    <row r="505" ht="35.25" customHeight="1"/>
    <row r="506" ht="35.25" customHeight="1"/>
    <row r="507" ht="35.25" customHeight="1"/>
    <row r="508" ht="35.25" customHeight="1"/>
    <row r="509" ht="35.25" customHeight="1"/>
    <row r="510" ht="35.25" customHeight="1"/>
    <row r="511" ht="35.25" customHeight="1"/>
    <row r="512" ht="35.25" customHeight="1"/>
    <row r="513" ht="35.25" customHeight="1"/>
    <row r="514" ht="35.25" customHeight="1"/>
    <row r="515" ht="35.25" customHeight="1"/>
    <row r="516" ht="35.25" customHeight="1"/>
    <row r="517" ht="35.25" customHeight="1"/>
    <row r="518" ht="35.25" customHeight="1"/>
    <row r="519" ht="35.25" customHeight="1"/>
    <row r="520" ht="35.25" customHeight="1"/>
    <row r="521" ht="35.25" customHeight="1"/>
    <row r="522" ht="35.25" customHeight="1"/>
    <row r="523" ht="35.25" customHeight="1"/>
    <row r="524" ht="35.25" customHeight="1"/>
    <row r="525" ht="35.25" customHeight="1"/>
    <row r="526" ht="35.25" customHeight="1"/>
    <row r="527" ht="35.25" customHeight="1"/>
    <row r="528" ht="35.25" customHeight="1"/>
    <row r="529" ht="35.25" customHeight="1"/>
    <row r="530" ht="35.25" customHeight="1"/>
    <row r="531" ht="35.25" customHeight="1"/>
    <row r="532" ht="35.25" customHeight="1"/>
    <row r="533" ht="35.25" customHeight="1"/>
    <row r="534" ht="35.25" customHeight="1"/>
    <row r="535" ht="35.25" customHeight="1"/>
    <row r="536" ht="35.25" customHeight="1"/>
    <row r="537" ht="35.25" customHeight="1"/>
    <row r="538" ht="35.25" customHeight="1"/>
    <row r="539" ht="35.25" customHeight="1"/>
    <row r="540" ht="35.25" customHeight="1"/>
    <row r="541" ht="35.25" customHeight="1"/>
    <row r="542" ht="35.25" customHeight="1"/>
    <row r="543" ht="35.25" customHeight="1"/>
    <row r="544" ht="35.25" customHeight="1"/>
    <row r="545" ht="35.25" customHeight="1"/>
    <row r="546" ht="35.25" customHeight="1"/>
    <row r="547" ht="35.25" customHeight="1"/>
    <row r="548" ht="35.25" customHeight="1"/>
    <row r="549" ht="35.25" customHeight="1"/>
    <row r="550" ht="35.25" customHeight="1"/>
    <row r="551" ht="35.25" customHeight="1"/>
    <row r="552" ht="35.25" customHeight="1"/>
    <row r="553" ht="35.25" customHeight="1"/>
    <row r="554" ht="35.25" customHeight="1"/>
    <row r="555" ht="35.25" customHeight="1"/>
    <row r="556" ht="35.25" customHeight="1"/>
    <row r="557" ht="35.25" customHeight="1"/>
    <row r="558" ht="35.25" customHeight="1"/>
    <row r="559" ht="35.25" customHeight="1"/>
    <row r="560" ht="35.25" customHeight="1"/>
    <row r="561" ht="35.25" customHeight="1"/>
    <row r="562" ht="35.25" customHeight="1"/>
    <row r="563" ht="35.25" customHeight="1"/>
    <row r="564" ht="35.25" customHeight="1"/>
    <row r="565" ht="35.25" customHeight="1"/>
    <row r="566" ht="35.25" customHeight="1"/>
    <row r="567" ht="35.25" customHeight="1"/>
    <row r="568" ht="35.25" customHeight="1"/>
    <row r="569" ht="35.25" customHeight="1"/>
    <row r="570" ht="35.25" customHeight="1"/>
    <row r="571" ht="35.25" customHeight="1"/>
    <row r="572" ht="35.25" customHeight="1"/>
    <row r="573" ht="35.25" customHeight="1"/>
    <row r="574" ht="35.25" customHeight="1"/>
    <row r="575" ht="35.25" customHeight="1"/>
    <row r="576" ht="35.25" customHeight="1"/>
    <row r="577" ht="35.25" customHeight="1"/>
    <row r="578" ht="35.25" customHeight="1"/>
    <row r="579" ht="35.25" customHeight="1"/>
    <row r="580" ht="35.25" customHeight="1"/>
    <row r="581" ht="35.25" customHeight="1"/>
    <row r="582" ht="35.25" customHeight="1"/>
    <row r="583" ht="35.25" customHeight="1"/>
    <row r="584" ht="35.25" customHeight="1"/>
    <row r="585" ht="35.25" customHeight="1"/>
    <row r="586" ht="35.25" customHeight="1"/>
    <row r="587" ht="35.25" customHeight="1"/>
    <row r="588" ht="35.25" customHeight="1"/>
    <row r="589" ht="35.25" customHeight="1"/>
    <row r="590" ht="35.25" customHeight="1"/>
    <row r="591" ht="35.25" customHeight="1"/>
    <row r="592" ht="35.25" customHeight="1"/>
    <row r="593" ht="35.25" customHeight="1"/>
    <row r="594" ht="35.25" customHeight="1"/>
    <row r="595" ht="35.25" customHeight="1"/>
    <row r="596" ht="35.25" customHeight="1"/>
    <row r="597" ht="35.25" customHeight="1"/>
    <row r="598" ht="35.25" customHeight="1"/>
    <row r="599" ht="35.25" customHeight="1"/>
    <row r="600" ht="35.25" customHeight="1"/>
    <row r="601" ht="35.25" customHeight="1"/>
    <row r="602" ht="35.25" customHeight="1"/>
    <row r="603" ht="35.25" customHeight="1"/>
    <row r="604" ht="35.25" customHeight="1"/>
    <row r="605" ht="35.25" customHeight="1"/>
    <row r="606" ht="35.25" customHeight="1"/>
    <row r="607" ht="35.25" customHeight="1"/>
    <row r="608" ht="35.25" customHeight="1"/>
    <row r="609" ht="35.25" customHeight="1"/>
    <row r="610" ht="35.25" customHeight="1"/>
    <row r="611" ht="35.25" customHeight="1"/>
    <row r="612" ht="35.25" customHeight="1"/>
    <row r="613" ht="35.25" customHeight="1"/>
    <row r="614" ht="35.25" customHeight="1"/>
    <row r="615" ht="35.25" customHeight="1"/>
    <row r="616" ht="35.25" customHeight="1"/>
    <row r="617" ht="35.25" customHeight="1"/>
    <row r="618" ht="35.25" customHeight="1"/>
    <row r="619" ht="35.25" customHeight="1"/>
    <row r="620" ht="35.25" customHeight="1"/>
    <row r="621" ht="35.25" customHeight="1"/>
    <row r="622" ht="35.25" customHeight="1"/>
    <row r="623" ht="35.25" customHeight="1"/>
    <row r="624" ht="35.25" customHeight="1"/>
    <row r="625" ht="35.25" customHeight="1"/>
    <row r="626" ht="35.25" customHeight="1"/>
    <row r="627" ht="35.25" customHeight="1"/>
    <row r="628" ht="35.25" customHeight="1"/>
    <row r="629" ht="35.25" customHeight="1"/>
    <row r="630" ht="35.25" customHeight="1"/>
    <row r="631" ht="35.25" customHeight="1"/>
    <row r="632" ht="35.25" customHeight="1"/>
    <row r="633" ht="35.25" customHeight="1"/>
    <row r="634" ht="35.25" customHeight="1"/>
    <row r="635" ht="35.25" customHeight="1"/>
    <row r="636" ht="35.25" customHeight="1"/>
    <row r="637" ht="35.25" customHeight="1"/>
    <row r="638" ht="35.25" customHeight="1"/>
    <row r="639" ht="35.25" customHeight="1"/>
    <row r="640" ht="35.25" customHeight="1"/>
    <row r="641" ht="35.25" customHeight="1"/>
    <row r="642" ht="35.25" customHeight="1"/>
    <row r="643" ht="35.25" customHeight="1"/>
    <row r="644" ht="35.25" customHeight="1"/>
    <row r="645" ht="35.25" customHeight="1"/>
    <row r="646" ht="35.25" customHeight="1"/>
    <row r="647" ht="35.25" customHeight="1"/>
    <row r="648" ht="35.25" customHeight="1"/>
    <row r="649" ht="35.25" customHeight="1"/>
    <row r="650" ht="35.25" customHeight="1"/>
    <row r="651" ht="35.25" customHeight="1"/>
    <row r="652" ht="35.25" customHeight="1"/>
    <row r="653" ht="35.25" customHeight="1"/>
    <row r="654" ht="35.25" customHeight="1"/>
    <row r="655" ht="35.25" customHeight="1"/>
    <row r="656" ht="35.25" customHeight="1"/>
    <row r="657" ht="35.25" customHeight="1"/>
    <row r="658" ht="35.25" customHeight="1"/>
    <row r="659" ht="35.25" customHeight="1"/>
    <row r="660" ht="35.25" customHeight="1"/>
    <row r="661" ht="35.25" customHeight="1"/>
    <row r="662" ht="35.25" customHeight="1"/>
    <row r="663" ht="35.25" customHeight="1"/>
    <row r="664" ht="35.25" customHeight="1"/>
    <row r="665" ht="35.25" customHeight="1"/>
    <row r="666" ht="35.25" customHeight="1"/>
    <row r="667" ht="35.25" customHeight="1"/>
    <row r="668" ht="35.25" customHeight="1"/>
    <row r="669" ht="35.25" customHeight="1"/>
    <row r="670" ht="35.25" customHeight="1"/>
    <row r="671" ht="35.25" customHeight="1"/>
    <row r="672" ht="35.25" customHeight="1"/>
    <row r="673" ht="35.25" customHeight="1"/>
    <row r="674" ht="35.25" customHeight="1"/>
    <row r="675" ht="35.25" customHeight="1"/>
    <row r="676" ht="35.25" customHeight="1"/>
    <row r="677" ht="35.25" customHeight="1"/>
    <row r="678" ht="35.25" customHeight="1"/>
    <row r="679" ht="35.25" customHeight="1"/>
    <row r="680" ht="35.25" customHeight="1"/>
    <row r="681" ht="35.25" customHeight="1"/>
    <row r="682" ht="35.25" customHeight="1"/>
    <row r="683" ht="35.25" customHeight="1"/>
    <row r="684" ht="35.25" customHeight="1"/>
    <row r="685" ht="35.25" customHeight="1"/>
    <row r="686" ht="35.25" customHeight="1"/>
    <row r="687" ht="35.25" customHeight="1"/>
    <row r="688" ht="35.25" customHeight="1"/>
    <row r="689" ht="35.25" customHeight="1"/>
    <row r="690" ht="35.25" customHeight="1"/>
    <row r="691" ht="35.25" customHeight="1"/>
    <row r="692" ht="35.25" customHeight="1"/>
    <row r="693" ht="35.25" customHeight="1"/>
    <row r="694" ht="35.25" customHeight="1"/>
    <row r="695" ht="35.25" customHeight="1"/>
    <row r="696" ht="35.25" customHeight="1"/>
    <row r="697" ht="35.25" customHeight="1"/>
    <row r="698" ht="35.25" customHeight="1"/>
    <row r="699" ht="35.25" customHeight="1"/>
    <row r="700" ht="35.25" customHeight="1"/>
    <row r="701" ht="35.25" customHeight="1"/>
    <row r="702" ht="35.25" customHeight="1"/>
    <row r="703" ht="35.25" customHeight="1"/>
    <row r="704" ht="35.25" customHeight="1"/>
    <row r="705" ht="35.25" customHeight="1"/>
    <row r="706" ht="35.25" customHeight="1"/>
    <row r="707" ht="35.25" customHeight="1"/>
    <row r="708" ht="35.25" customHeight="1"/>
    <row r="709" ht="35.25" customHeight="1"/>
    <row r="710" ht="35.25" customHeight="1"/>
    <row r="711" ht="35.25" customHeight="1"/>
    <row r="712" ht="35.25" customHeight="1"/>
    <row r="713" ht="35.25" customHeight="1"/>
    <row r="714" ht="35.25" customHeight="1"/>
    <row r="715" ht="35.25" customHeight="1"/>
    <row r="716" ht="35.25" customHeight="1"/>
    <row r="717" ht="35.25" customHeight="1"/>
    <row r="718" ht="35.25" customHeight="1"/>
    <row r="719" ht="35.25" customHeight="1"/>
    <row r="720" ht="35.25" customHeight="1"/>
    <row r="721" ht="35.25" customHeight="1"/>
    <row r="722" ht="35.25" customHeight="1"/>
    <row r="723" ht="35.25" customHeight="1"/>
    <row r="724" ht="35.25" customHeight="1"/>
    <row r="725" ht="35.25" customHeight="1"/>
    <row r="726" ht="35.25" customHeight="1"/>
    <row r="727" ht="35.25" customHeight="1"/>
    <row r="728" ht="35.25" customHeight="1"/>
    <row r="729" ht="35.25" customHeight="1"/>
    <row r="730" ht="35.25" customHeight="1"/>
    <row r="731" ht="35.25" customHeight="1"/>
    <row r="732" ht="35.25" customHeight="1"/>
    <row r="733" ht="35.25" customHeight="1"/>
    <row r="734" ht="35.25" customHeight="1"/>
    <row r="735" ht="35.25" customHeight="1"/>
    <row r="736" ht="35.25" customHeight="1"/>
    <row r="737" ht="35.25" customHeight="1"/>
    <row r="738" ht="35.25" customHeight="1"/>
    <row r="739" ht="35.25" customHeight="1"/>
    <row r="740" ht="35.25" customHeight="1"/>
    <row r="741" ht="35.25" customHeight="1"/>
    <row r="742" ht="35.25" customHeight="1"/>
    <row r="743" ht="35.25" customHeight="1"/>
    <row r="744" ht="35.25" customHeight="1"/>
    <row r="745" ht="35.25" customHeight="1"/>
    <row r="746" ht="35.25" customHeight="1"/>
    <row r="747" ht="35.25" customHeight="1"/>
    <row r="748" ht="35.25" customHeight="1"/>
    <row r="749" ht="35.25" customHeight="1"/>
    <row r="750" ht="35.25" customHeight="1"/>
    <row r="751" ht="35.25" customHeight="1"/>
    <row r="752" ht="35.25" customHeight="1"/>
    <row r="753" ht="35.25" customHeight="1"/>
    <row r="754" ht="35.25" customHeight="1"/>
    <row r="755" ht="35.25" customHeight="1"/>
    <row r="756" ht="35.25" customHeight="1"/>
    <row r="757" ht="35.25" customHeight="1"/>
    <row r="758" ht="35.25" customHeight="1"/>
    <row r="759" ht="35.25" customHeight="1"/>
    <row r="760" ht="35.25" customHeight="1"/>
    <row r="761" ht="35.25" customHeight="1"/>
    <row r="762" ht="35.25" customHeight="1"/>
    <row r="763" ht="35.25" customHeight="1"/>
    <row r="764" ht="35.25" customHeight="1"/>
    <row r="765" ht="35.25" customHeight="1"/>
    <row r="766" ht="35.25" customHeight="1"/>
    <row r="767" ht="35.25" customHeight="1"/>
    <row r="768" ht="35.25" customHeight="1"/>
    <row r="769" ht="35.25" customHeight="1"/>
    <row r="770" ht="35.25" customHeight="1"/>
    <row r="771" ht="35.25" customHeight="1"/>
    <row r="772" ht="35.25" customHeight="1"/>
    <row r="773" ht="35.25" customHeight="1"/>
    <row r="774" ht="35.25" customHeight="1"/>
    <row r="775" ht="35.25" customHeight="1"/>
    <row r="776" ht="35.25" customHeight="1"/>
    <row r="777" ht="35.25" customHeight="1"/>
    <row r="778" ht="35.25" customHeight="1"/>
    <row r="779" ht="35.25" customHeight="1"/>
    <row r="780" ht="35.25" customHeight="1"/>
    <row r="781" ht="35.25" customHeight="1"/>
    <row r="782" ht="35.25" customHeight="1"/>
    <row r="783" ht="35.25" customHeight="1"/>
    <row r="784" ht="35.25" customHeight="1"/>
    <row r="785" ht="35.25" customHeight="1"/>
    <row r="786" ht="35.25" customHeight="1"/>
    <row r="787" ht="35.25" customHeight="1"/>
    <row r="788" ht="35.25" customHeight="1"/>
    <row r="789" ht="35.25" customHeight="1"/>
    <row r="790" ht="35.25" customHeight="1"/>
    <row r="791" ht="35.25" customHeight="1"/>
    <row r="792" ht="35.25" customHeight="1"/>
    <row r="793" ht="35.25" customHeight="1"/>
    <row r="794" ht="35.25" customHeight="1"/>
    <row r="795" ht="35.25" customHeight="1"/>
    <row r="796" ht="35.25" customHeight="1"/>
    <row r="797" ht="35.25" customHeight="1"/>
    <row r="798" ht="35.25" customHeight="1"/>
    <row r="799" ht="35.25" customHeight="1"/>
    <row r="800" ht="35.25" customHeight="1"/>
    <row r="801" ht="35.25" customHeight="1"/>
    <row r="802" ht="35.25" customHeight="1"/>
    <row r="803" ht="35.25" customHeight="1"/>
    <row r="804" ht="35.25" customHeight="1"/>
    <row r="805" ht="35.25" customHeight="1"/>
    <row r="806" ht="35.25" customHeight="1"/>
    <row r="807" ht="35.25" customHeight="1"/>
    <row r="808" ht="35.25" customHeight="1"/>
    <row r="809" ht="35.25" customHeight="1"/>
    <row r="810" ht="35.25" customHeight="1"/>
    <row r="811" ht="35.25" customHeight="1"/>
    <row r="812" ht="35.25" customHeight="1"/>
    <row r="813" ht="35.25" customHeight="1"/>
    <row r="814" ht="35.25" customHeight="1"/>
    <row r="815" ht="35.25" customHeight="1"/>
    <row r="816" ht="35.25" customHeight="1"/>
    <row r="817" ht="35.25" customHeight="1"/>
    <row r="818" ht="35.25" customHeight="1"/>
    <row r="819" ht="35.25" customHeight="1"/>
    <row r="820" ht="35.25" customHeight="1"/>
    <row r="821" ht="35.25" customHeight="1"/>
    <row r="822" ht="35.25" customHeight="1"/>
    <row r="823" ht="35.25" customHeight="1"/>
    <row r="824" ht="35.25" customHeight="1"/>
    <row r="825" ht="35.25" customHeight="1"/>
    <row r="826" ht="35.25" customHeight="1"/>
    <row r="827" ht="35.25" customHeight="1"/>
    <row r="828" ht="35.25" customHeight="1"/>
    <row r="829" ht="35.25" customHeight="1"/>
    <row r="830" ht="35.25" customHeight="1"/>
    <row r="831" ht="35.25" customHeight="1"/>
    <row r="832" ht="35.25" customHeight="1"/>
    <row r="833" ht="35.25" customHeight="1"/>
    <row r="834" ht="35.25" customHeight="1"/>
    <row r="835" ht="35.25" customHeight="1"/>
    <row r="836" ht="35.25" customHeight="1"/>
    <row r="837" ht="35.25" customHeight="1"/>
    <row r="838" ht="35.25" customHeight="1"/>
    <row r="839" ht="35.25" customHeight="1"/>
    <row r="840" ht="35.25" customHeight="1"/>
    <row r="841" ht="35.25" customHeight="1"/>
    <row r="842" ht="35.25" customHeight="1"/>
    <row r="843" ht="35.25" customHeight="1"/>
    <row r="844" ht="35.25" customHeight="1"/>
    <row r="845" ht="35.25" customHeight="1"/>
    <row r="846" ht="35.25" customHeight="1"/>
    <row r="847" ht="35.25" customHeight="1"/>
    <row r="848" ht="35.25" customHeight="1"/>
    <row r="849" ht="35.25" customHeight="1"/>
    <row r="850" ht="35.25" customHeight="1"/>
    <row r="851" ht="35.25" customHeight="1"/>
    <row r="852" ht="35.25" customHeight="1"/>
    <row r="853" ht="35.25" customHeight="1"/>
    <row r="854" ht="35.25" customHeight="1"/>
    <row r="855" ht="35.25" customHeight="1"/>
    <row r="856" ht="35.25" customHeight="1"/>
    <row r="857" ht="35.25" customHeight="1"/>
    <row r="858" ht="35.25" customHeight="1"/>
    <row r="859" ht="35.25" customHeight="1"/>
    <row r="860" ht="35.25" customHeight="1"/>
    <row r="861" ht="35.25" customHeight="1"/>
    <row r="862" ht="35.25" customHeight="1"/>
    <row r="863" ht="35.25" customHeight="1"/>
    <row r="864" ht="35.25" customHeight="1"/>
    <row r="865" ht="35.25" customHeight="1"/>
    <row r="866" ht="35.25" customHeight="1"/>
    <row r="867" ht="35.25" customHeight="1"/>
    <row r="868" ht="35.25" customHeight="1"/>
    <row r="869" ht="35.25" customHeight="1"/>
    <row r="870" ht="35.25" customHeight="1"/>
    <row r="871" ht="35.25" customHeight="1"/>
    <row r="872" ht="35.25" customHeight="1"/>
    <row r="873" ht="35.25" customHeight="1"/>
    <row r="874" ht="35.25" customHeight="1"/>
    <row r="875" ht="35.25" customHeight="1"/>
    <row r="876" ht="35.25" customHeight="1"/>
    <row r="877" ht="35.25" customHeight="1"/>
    <row r="878" ht="35.25" customHeight="1"/>
    <row r="879" ht="35.25" customHeight="1"/>
    <row r="880" ht="35.25" customHeight="1"/>
    <row r="881" ht="35.25" customHeight="1"/>
    <row r="882" ht="35.25" customHeight="1"/>
    <row r="883" ht="35.25" customHeight="1"/>
    <row r="884" ht="35.25" customHeight="1"/>
    <row r="885" ht="35.25" customHeight="1"/>
    <row r="886" ht="35.25" customHeight="1"/>
    <row r="887" ht="35.25" customHeight="1"/>
    <row r="888" ht="35.25" customHeight="1"/>
    <row r="889" ht="35.25" customHeight="1"/>
    <row r="890" ht="35.25" customHeight="1"/>
    <row r="891" ht="35.25" customHeight="1"/>
    <row r="892" ht="35.25" customHeight="1"/>
    <row r="893" ht="35.25" customHeight="1"/>
    <row r="894" ht="35.25" customHeight="1"/>
    <row r="895" ht="35.25" customHeight="1"/>
    <row r="896" ht="35.25" customHeight="1"/>
    <row r="897" ht="35.25" customHeight="1"/>
    <row r="898" ht="35.25" customHeight="1"/>
    <row r="899" ht="35.25" customHeight="1"/>
    <row r="900" ht="35.25" customHeight="1"/>
    <row r="901" ht="35.25" customHeight="1"/>
    <row r="902" ht="35.25" customHeight="1"/>
    <row r="903" ht="35.25" customHeight="1"/>
    <row r="904" ht="35.25" customHeight="1"/>
    <row r="905" ht="35.25" customHeight="1"/>
    <row r="906" ht="35.25" customHeight="1"/>
    <row r="907" ht="35.25" customHeight="1"/>
    <row r="908" ht="35.25" customHeight="1"/>
    <row r="909" ht="35.25" customHeight="1"/>
    <row r="910" ht="35.25" customHeight="1"/>
    <row r="911" ht="35.25" customHeight="1"/>
    <row r="912" ht="35.25" customHeight="1"/>
    <row r="913" ht="35.25" customHeight="1"/>
    <row r="914" ht="35.25" customHeight="1"/>
    <row r="915" ht="35.25" customHeight="1"/>
    <row r="916" ht="35.25" customHeight="1"/>
    <row r="917" ht="35.25" customHeight="1"/>
    <row r="918" ht="35.25" customHeight="1"/>
    <row r="919" ht="35.25" customHeight="1"/>
    <row r="920" ht="35.25" customHeight="1"/>
    <row r="921" ht="35.25" customHeight="1"/>
    <row r="922" ht="35.25" customHeight="1"/>
    <row r="923" ht="35.25" customHeight="1"/>
    <row r="924" ht="35.25" customHeight="1"/>
    <row r="925" ht="35.25" customHeight="1"/>
    <row r="926" ht="35.25" customHeight="1"/>
    <row r="927" ht="35.25" customHeight="1"/>
    <row r="928" ht="35.25" customHeight="1"/>
    <row r="929" ht="35.25" customHeight="1"/>
    <row r="930" ht="35.25" customHeight="1"/>
    <row r="931" ht="35.25" customHeight="1"/>
    <row r="932" ht="35.25" customHeight="1"/>
    <row r="933" ht="35.25" customHeight="1"/>
    <row r="934" ht="35.25" customHeight="1"/>
    <row r="935" ht="35.25" customHeight="1"/>
    <row r="936" ht="35.25" customHeight="1"/>
    <row r="937" ht="35.25" customHeight="1"/>
    <row r="938" ht="35.25" customHeight="1"/>
    <row r="939" ht="35.25" customHeight="1"/>
    <row r="940" ht="35.25" customHeight="1"/>
    <row r="941" ht="35.25" customHeight="1"/>
    <row r="942" ht="35.25" customHeight="1"/>
    <row r="943" ht="35.25" customHeight="1"/>
    <row r="944" ht="35.25" customHeight="1"/>
    <row r="945" ht="35.25" customHeight="1"/>
    <row r="946" ht="35.25" customHeight="1"/>
    <row r="947" ht="35.25" customHeight="1"/>
    <row r="948" ht="35.25" customHeight="1"/>
    <row r="949" ht="35.25" customHeight="1"/>
    <row r="950" ht="35.25" customHeight="1"/>
    <row r="951" ht="35.25" customHeight="1"/>
    <row r="952" ht="35.25" customHeight="1"/>
    <row r="953" ht="35.25" customHeight="1"/>
    <row r="954" ht="35.25" customHeight="1"/>
    <row r="955" ht="35.25" customHeight="1"/>
    <row r="956" ht="35.25" customHeight="1"/>
    <row r="957" ht="35.25" customHeight="1"/>
    <row r="958" ht="35.25" customHeight="1"/>
    <row r="959" ht="35.25" customHeight="1"/>
    <row r="960" ht="35.25" customHeight="1"/>
    <row r="961" ht="35.25" customHeight="1"/>
    <row r="962" ht="35.25" customHeight="1"/>
    <row r="963" ht="35.25" customHeight="1"/>
    <row r="964" ht="35.25" customHeight="1"/>
    <row r="965" ht="35.25" customHeight="1"/>
    <row r="966" ht="35.25" customHeight="1"/>
    <row r="967" ht="35.25" customHeight="1"/>
    <row r="968" ht="35.25" customHeight="1"/>
    <row r="969" ht="35.25" customHeight="1"/>
    <row r="970" ht="35.25" customHeight="1"/>
    <row r="971" ht="35.25" customHeight="1"/>
    <row r="972" ht="35.25" customHeight="1"/>
    <row r="973" ht="35.25" customHeight="1"/>
    <row r="974" ht="35.25" customHeight="1"/>
    <row r="975" ht="35.25" customHeight="1"/>
    <row r="976" ht="35.25" customHeight="1"/>
    <row r="977" ht="35.25" customHeight="1"/>
    <row r="978" ht="35.25" customHeight="1"/>
    <row r="979" ht="35.25" customHeight="1"/>
    <row r="980" ht="35.25" customHeight="1"/>
    <row r="981" ht="35.25" customHeight="1"/>
    <row r="982" ht="35.25" customHeight="1"/>
    <row r="983" ht="35.25" customHeight="1"/>
    <row r="984" ht="35.25" customHeight="1"/>
    <row r="985" ht="35.25" customHeight="1"/>
    <row r="986" ht="35.25" customHeight="1"/>
    <row r="987" ht="35.25" customHeight="1"/>
    <row r="988" ht="35.25" customHeight="1"/>
    <row r="989" ht="35.25" customHeight="1"/>
    <row r="990" ht="35.25" customHeight="1"/>
    <row r="991" ht="35.25" customHeight="1"/>
    <row r="992" ht="35.25" customHeight="1"/>
    <row r="993" ht="35.25" customHeight="1"/>
    <row r="994" ht="35.25" customHeight="1"/>
    <row r="995" ht="35.25" customHeight="1"/>
    <row r="996" ht="35.25" customHeight="1"/>
    <row r="997" ht="35.25" customHeight="1"/>
    <row r="998" ht="35.25" customHeight="1"/>
    <row r="999" ht="35.25" customHeight="1"/>
    <row r="1000" ht="35.25" customHeight="1"/>
  </sheetData>
  <mergeCells count="42">
    <mergeCell ref="A44:A48"/>
    <mergeCell ref="B44:B48"/>
    <mergeCell ref="C44:C48"/>
    <mergeCell ref="A49:A53"/>
    <mergeCell ref="B49:B53"/>
    <mergeCell ref="C49:C53"/>
    <mergeCell ref="A65:H65"/>
    <mergeCell ref="D66:E66"/>
    <mergeCell ref="D67:E67"/>
    <mergeCell ref="A67:A73"/>
    <mergeCell ref="C67:C72"/>
    <mergeCell ref="B54:B58"/>
    <mergeCell ref="C54:C58"/>
    <mergeCell ref="A59:A63"/>
    <mergeCell ref="B59:B63"/>
    <mergeCell ref="C59:C63"/>
    <mergeCell ref="A54:A58"/>
    <mergeCell ref="A42:H42"/>
    <mergeCell ref="A18:A22"/>
    <mergeCell ref="A26:A30"/>
    <mergeCell ref="B26:B30"/>
    <mergeCell ref="C26:C30"/>
    <mergeCell ref="A31:A35"/>
    <mergeCell ref="B31:B35"/>
    <mergeCell ref="C31:C35"/>
    <mergeCell ref="B18:B22"/>
    <mergeCell ref="C18:C22"/>
    <mergeCell ref="A24:H24"/>
    <mergeCell ref="A36:A40"/>
    <mergeCell ref="B36:B40"/>
    <mergeCell ref="C36:C40"/>
    <mergeCell ref="B8:B12"/>
    <mergeCell ref="C8:C12"/>
    <mergeCell ref="A8:A12"/>
    <mergeCell ref="A13:A17"/>
    <mergeCell ref="B13:B17"/>
    <mergeCell ref="C13:C17"/>
    <mergeCell ref="A1:H1"/>
    <mergeCell ref="D2:E2"/>
    <mergeCell ref="A3:A7"/>
    <mergeCell ref="B3:B7"/>
    <mergeCell ref="C3:C7"/>
  </mergeCells>
  <pageMargins left="0.7" right="0.7" top="0.75" bottom="0.75" header="0" footer="0"/>
  <pageSetup paperSize="9" orientation="landscape"/>
  <rowBreaks count="3" manualBreakCount="3">
    <brk id="64" man="1"/>
    <brk id="23" man="1"/>
    <brk id="41" man="1"/>
  </rowBreaks>
  <extLst>
    <ext xmlns:x14="http://schemas.microsoft.com/office/spreadsheetml/2009/9/main" uri="{CCE6A557-97BC-4b89-ADB6-D9C93CAAB3DF}">
      <x14:dataValidations xmlns:xm="http://schemas.microsoft.com/office/excel/2006/main" count="7">
        <x14:dataValidation type="list" allowBlank="1" showErrorMessage="1" xr:uid="{00000000-0002-0000-0100-000000000000}">
          <x14:formula1>
            <xm:f>INDICATORI!$C$41:$C$55</xm:f>
          </x14:formula1>
          <xm:sqref>E37:E39</xm:sqref>
        </x14:dataValidation>
        <x14:dataValidation type="list" allowBlank="1" showErrorMessage="1" xr:uid="{00000000-0002-0000-0100-000001000000}">
          <x14:formula1>
            <xm:f>INDICATORI!$C$94:$C$98</xm:f>
          </x14:formula1>
          <xm:sqref>E60:E62</xm:sqref>
        </x14:dataValidation>
        <x14:dataValidation type="list" allowBlank="1" showErrorMessage="1" xr:uid="{00000000-0002-0000-0100-000002000000}">
          <x14:formula1>
            <xm:f>INDICATORI!$C$58:$C$64</xm:f>
          </x14:formula1>
          <xm:sqref>E45:E47</xm:sqref>
        </x14:dataValidation>
        <x14:dataValidation type="list" allowBlank="1" showErrorMessage="1" xr:uid="{00000000-0002-0000-0100-000003000000}">
          <x14:formula1>
            <xm:f>INDICATORI!$C$73:$C$93</xm:f>
          </x14:formula1>
          <xm:sqref>E55:E57</xm:sqref>
        </x14:dataValidation>
        <x14:dataValidation type="list" allowBlank="1" showErrorMessage="1" xr:uid="{00000000-0002-0000-0100-000004000000}">
          <x14:formula1>
            <xm:f>INDICATORI!$C$36:$C$40</xm:f>
          </x14:formula1>
          <xm:sqref>E32:E34</xm:sqref>
        </x14:dataValidation>
        <x14:dataValidation type="list" allowBlank="1" showErrorMessage="1" xr:uid="{00000000-0002-0000-0100-000005000000}">
          <x14:formula1>
            <xm:f>INDICATORI!$C$65:$C$72</xm:f>
          </x14:formula1>
          <xm:sqref>E50:E52</xm:sqref>
        </x14:dataValidation>
        <x14:dataValidation type="list" allowBlank="1" showErrorMessage="1" xr:uid="{00000000-0002-0000-0100-000006000000}">
          <x14:formula1>
            <xm:f>INDICATORI!$C$29:$C$34</xm:f>
          </x14:formula1>
          <xm:sqref>E27:E29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4.42578125" defaultRowHeight="15" customHeight="1"/>
  <cols>
    <col min="1" max="1" width="60" customWidth="1"/>
    <col min="2" max="2" width="41.140625" customWidth="1"/>
    <col min="3" max="3" width="35.28515625" customWidth="1"/>
    <col min="4" max="4" width="8.28515625" customWidth="1"/>
    <col min="5" max="6" width="27" customWidth="1"/>
    <col min="7" max="7" width="49.42578125" customWidth="1"/>
    <col min="8" max="26" width="12.5703125" customWidth="1"/>
  </cols>
  <sheetData>
    <row r="1" spans="1:8" ht="55.5" customHeight="1">
      <c r="A1" s="150" t="s">
        <v>23</v>
      </c>
      <c r="B1" s="129"/>
      <c r="C1" s="129"/>
      <c r="D1" s="129"/>
      <c r="E1" s="129"/>
      <c r="F1" s="129"/>
      <c r="G1" s="130"/>
    </row>
    <row r="2" spans="1:8" ht="28.5" customHeight="1">
      <c r="A2" s="12" t="s">
        <v>24</v>
      </c>
      <c r="B2" s="12" t="s">
        <v>25</v>
      </c>
      <c r="C2" s="69" t="s">
        <v>113</v>
      </c>
      <c r="D2" s="151" t="s">
        <v>27</v>
      </c>
      <c r="E2" s="132"/>
      <c r="F2" s="69" t="s">
        <v>114</v>
      </c>
      <c r="G2" s="69" t="s">
        <v>115</v>
      </c>
    </row>
    <row r="3" spans="1:8" ht="24" customHeight="1">
      <c r="A3" s="139" t="s">
        <v>31</v>
      </c>
      <c r="B3" s="152" t="s">
        <v>32</v>
      </c>
      <c r="C3" s="153" t="s">
        <v>116</v>
      </c>
      <c r="D3" s="41"/>
      <c r="E3" s="41"/>
      <c r="F3" s="41"/>
      <c r="G3" s="41"/>
    </row>
    <row r="4" spans="1:8" ht="30.75" customHeight="1">
      <c r="A4" s="134"/>
      <c r="B4" s="143"/>
      <c r="C4" s="134"/>
      <c r="D4" s="42">
        <v>1</v>
      </c>
      <c r="E4" s="41" t="str">
        <f>PROGRAMMAZIONE!E4</f>
        <v>iC00d Iscritti (L; LMCU; LM) OPPURE iC00e: Iscritti Regolari ai fini del CSTD (L; LMCU; LM)</v>
      </c>
      <c r="F4" s="41">
        <f>PROGRAMMAZIONE!F4</f>
        <v>1900</v>
      </c>
      <c r="G4" s="71" t="s">
        <v>117</v>
      </c>
      <c r="H4" s="72" t="s">
        <v>118</v>
      </c>
    </row>
    <row r="5" spans="1:8" ht="54" customHeight="1">
      <c r="A5" s="134"/>
      <c r="B5" s="143"/>
      <c r="C5" s="134"/>
      <c r="D5" s="42">
        <v>2</v>
      </c>
      <c r="E5" s="41" t="str">
        <f>PROGRAMMAZIONE!E5</f>
        <v xml:space="preserve"> iC03: Percentuale di iscritti al primo anno (L, LMCU) provenienti da altre Regioni*</v>
      </c>
      <c r="F5" s="41">
        <f>PROGRAMMAZIONE!F5</f>
        <v>43</v>
      </c>
      <c r="G5" s="71">
        <v>44</v>
      </c>
    </row>
    <row r="6" spans="1:8" ht="54" customHeight="1">
      <c r="A6" s="134"/>
      <c r="B6" s="143"/>
      <c r="C6" s="134"/>
      <c r="D6" s="42">
        <v>3</v>
      </c>
      <c r="E6" s="41">
        <f>PROGRAMMAZIONE!E6</f>
        <v>0</v>
      </c>
      <c r="F6" s="41">
        <f>PROGRAMMAZIONE!F6</f>
        <v>0</v>
      </c>
      <c r="G6" s="41"/>
    </row>
    <row r="7" spans="1:8" ht="24" customHeight="1">
      <c r="A7" s="134"/>
      <c r="B7" s="148"/>
      <c r="C7" s="134"/>
      <c r="D7" s="59"/>
      <c r="E7" s="73"/>
      <c r="F7" s="47"/>
      <c r="G7" s="47"/>
    </row>
    <row r="8" spans="1:8" ht="53.25" customHeight="1">
      <c r="A8" s="133" t="s">
        <v>36</v>
      </c>
      <c r="B8" s="154" t="s">
        <v>37</v>
      </c>
      <c r="C8" s="155" t="s">
        <v>119</v>
      </c>
      <c r="D8" s="41"/>
      <c r="E8" s="41"/>
      <c r="F8" s="41"/>
      <c r="G8" s="74" t="s">
        <v>120</v>
      </c>
    </row>
    <row r="9" spans="1:8" ht="88.5" customHeight="1">
      <c r="A9" s="134"/>
      <c r="B9" s="143"/>
      <c r="C9" s="156"/>
      <c r="D9" s="42">
        <v>1</v>
      </c>
      <c r="E9" s="41" t="str">
        <f>PROGRAMMAZIONE!E9</f>
        <v>N° Master attivi</v>
      </c>
      <c r="F9" s="41">
        <f>PROGRAMMAZIONE!F9</f>
        <v>0</v>
      </c>
      <c r="G9" s="74" t="s">
        <v>121</v>
      </c>
    </row>
    <row r="10" spans="1:8" ht="88.5" customHeight="1">
      <c r="A10" s="134"/>
      <c r="B10" s="143"/>
      <c r="C10" s="156"/>
      <c r="D10" s="42">
        <v>2</v>
      </c>
      <c r="E10" s="41">
        <f>PROGRAMMAZIONE!E10</f>
        <v>0</v>
      </c>
      <c r="F10" s="41">
        <f>PROGRAMMAZIONE!F10</f>
        <v>0</v>
      </c>
      <c r="G10" s="74" t="s">
        <v>122</v>
      </c>
    </row>
    <row r="11" spans="1:8" ht="45.75" customHeight="1">
      <c r="A11" s="134"/>
      <c r="B11" s="143"/>
      <c r="C11" s="156"/>
      <c r="D11" s="42">
        <v>3</v>
      </c>
      <c r="E11" s="41">
        <f>PROGRAMMAZIONE!E11</f>
        <v>0</v>
      </c>
      <c r="F11" s="41">
        <f>PROGRAMMAZIONE!F11</f>
        <v>0</v>
      </c>
      <c r="G11" s="75" t="s">
        <v>123</v>
      </c>
    </row>
    <row r="12" spans="1:8" ht="24" customHeight="1">
      <c r="A12" s="136"/>
      <c r="B12" s="148"/>
      <c r="C12" s="156"/>
      <c r="D12" s="76"/>
      <c r="E12" s="77"/>
      <c r="F12" s="78"/>
      <c r="G12" s="78"/>
    </row>
    <row r="13" spans="1:8" ht="39" customHeight="1">
      <c r="A13" s="139" t="s">
        <v>40</v>
      </c>
      <c r="B13" s="160" t="s">
        <v>41</v>
      </c>
      <c r="C13" s="153" t="s">
        <v>124</v>
      </c>
      <c r="D13" s="41"/>
      <c r="E13" s="41"/>
      <c r="F13" s="41"/>
      <c r="G13" s="41"/>
    </row>
    <row r="14" spans="1:8" ht="39" customHeight="1">
      <c r="A14" s="134"/>
      <c r="B14" s="143"/>
      <c r="C14" s="134"/>
      <c r="D14" s="42">
        <v>1</v>
      </c>
      <c r="E14" s="79" t="str">
        <f>PROGRAMMAZIONE!E14</f>
        <v>iC16: Percentuale di studenti che proseguono al II anno nello stesso corso di studio avendo acquisito almeno 40 CFU al I anno</v>
      </c>
      <c r="F14" s="80">
        <f>PROGRAMMAZIONE!F14</f>
        <v>0.30199999999999999</v>
      </c>
      <c r="G14" s="81">
        <v>0.22</v>
      </c>
    </row>
    <row r="15" spans="1:8" ht="56.25" customHeight="1">
      <c r="A15" s="134"/>
      <c r="B15" s="143"/>
      <c r="C15" s="134"/>
      <c r="D15" s="42">
        <v>2</v>
      </c>
      <c r="E15" s="79" t="str">
        <f>PROGRAMMAZIONE!E15</f>
        <v>iC18: Percentuale di laureati che si iscriverebbero di nuovo allo stesso corso di studio</v>
      </c>
      <c r="F15" s="80">
        <f>PROGRAMMAZIONE!F15</f>
        <v>0.8</v>
      </c>
      <c r="G15" s="82" t="s">
        <v>125</v>
      </c>
    </row>
    <row r="16" spans="1:8" ht="72.75" customHeight="1">
      <c r="A16" s="134"/>
      <c r="B16" s="143"/>
      <c r="C16" s="134"/>
      <c r="D16" s="42">
        <v>3</v>
      </c>
      <c r="E16" s="79" t="str">
        <f>PROGRAMMAZIONE!E16</f>
        <v>iC22: Percentuale di immatricolati (L; LM; LMCU) che si laureano, nel CdS, entro la durata normale del corso</v>
      </c>
      <c r="F16" s="80">
        <f>PROGRAMMAZIONE!F16</f>
        <v>0.30599999999999999</v>
      </c>
      <c r="G16" s="83" t="s">
        <v>126</v>
      </c>
    </row>
    <row r="17" spans="1:7" ht="70.5" customHeight="1">
      <c r="A17" s="136"/>
      <c r="B17" s="148"/>
      <c r="C17" s="136"/>
      <c r="D17" s="46"/>
      <c r="E17" s="47"/>
      <c r="F17" s="47"/>
      <c r="G17" s="47"/>
    </row>
    <row r="18" spans="1:7" ht="24" customHeight="1">
      <c r="A18" s="133" t="s">
        <v>46</v>
      </c>
      <c r="B18" s="160" t="s">
        <v>47</v>
      </c>
      <c r="C18" s="161" t="s">
        <v>127</v>
      </c>
      <c r="D18" s="42"/>
      <c r="E18" s="58"/>
      <c r="F18" s="58"/>
      <c r="G18" s="58"/>
    </row>
    <row r="19" spans="1:7" ht="93.75" customHeight="1">
      <c r="A19" s="134"/>
      <c r="B19" s="143"/>
      <c r="C19" s="156"/>
      <c r="D19" s="42">
        <v>1</v>
      </c>
      <c r="E19" s="79" t="str">
        <f>PROGRAMMAZIONE!E19</f>
        <v>iC10: Percentuale di CFU conseguiti all'estero dagli studenti regolari sul totale dei CFU conseguiti dagli studenti entro la durata normale del corso*</v>
      </c>
      <c r="F19" s="79" t="str">
        <f>PROGRAMMAZIONE!F19</f>
        <v>0.5% (Valore medio del triennio precedente)</v>
      </c>
      <c r="G19" s="84">
        <v>1.2200000000000001E-2</v>
      </c>
    </row>
    <row r="20" spans="1:7" ht="24" customHeight="1">
      <c r="A20" s="134"/>
      <c r="B20" s="143"/>
      <c r="C20" s="156"/>
      <c r="D20" s="42">
        <v>2</v>
      </c>
      <c r="E20" s="79">
        <f>PROGRAMMAZIONE!E20</f>
        <v>0</v>
      </c>
      <c r="F20" s="79">
        <f>PROGRAMMAZIONE!F20</f>
        <v>0</v>
      </c>
      <c r="G20" s="43"/>
    </row>
    <row r="21" spans="1:7" ht="24" customHeight="1">
      <c r="A21" s="134"/>
      <c r="B21" s="143"/>
      <c r="C21" s="156"/>
      <c r="D21" s="42">
        <v>3</v>
      </c>
      <c r="E21" s="79">
        <f>PROGRAMMAZIONE!E21</f>
        <v>0</v>
      </c>
      <c r="F21" s="79">
        <f>PROGRAMMAZIONE!F21</f>
        <v>0</v>
      </c>
      <c r="G21" s="43"/>
    </row>
    <row r="22" spans="1:7" ht="66.75" customHeight="1">
      <c r="A22" s="136"/>
      <c r="B22" s="143"/>
      <c r="C22" s="162"/>
      <c r="D22" s="85"/>
      <c r="E22" s="86"/>
      <c r="F22" s="86"/>
      <c r="G22" s="86"/>
    </row>
    <row r="23" spans="1:7" ht="124.5" customHeight="1">
      <c r="A23" s="87"/>
      <c r="B23" s="88" t="s">
        <v>51</v>
      </c>
      <c r="C23" s="89" t="s">
        <v>128</v>
      </c>
      <c r="D23" s="90"/>
      <c r="E23" s="41" t="s">
        <v>53</v>
      </c>
      <c r="F23" s="41">
        <f>PROGRAMMAZIONE!F23</f>
        <v>2</v>
      </c>
      <c r="G23" s="41">
        <v>3</v>
      </c>
    </row>
    <row r="24" spans="1:7" ht="50.25" customHeight="1">
      <c r="A24" s="157" t="s">
        <v>54</v>
      </c>
      <c r="B24" s="129"/>
      <c r="C24" s="129"/>
      <c r="D24" s="129"/>
      <c r="E24" s="129"/>
      <c r="F24" s="129"/>
      <c r="G24" s="130"/>
    </row>
    <row r="25" spans="1:7" ht="38.25" customHeight="1">
      <c r="A25" s="91" t="s">
        <v>24</v>
      </c>
      <c r="B25" s="91" t="s">
        <v>25</v>
      </c>
      <c r="C25" s="92" t="s">
        <v>113</v>
      </c>
      <c r="D25" s="158" t="s">
        <v>27</v>
      </c>
      <c r="E25" s="159"/>
      <c r="F25" s="92" t="s">
        <v>129</v>
      </c>
      <c r="G25" s="92" t="s">
        <v>115</v>
      </c>
    </row>
    <row r="26" spans="1:7" ht="45" customHeight="1">
      <c r="A26" s="133" t="s">
        <v>55</v>
      </c>
      <c r="B26" s="160" t="s">
        <v>56</v>
      </c>
      <c r="C26" s="147" t="s">
        <v>130</v>
      </c>
      <c r="D26" s="70"/>
      <c r="E26" s="54"/>
      <c r="F26" s="54"/>
      <c r="G26" s="54"/>
    </row>
    <row r="27" spans="1:7" ht="45" customHeight="1">
      <c r="A27" s="134"/>
      <c r="B27" s="143"/>
      <c r="C27" s="143"/>
      <c r="D27" s="85">
        <v>1</v>
      </c>
      <c r="E27" s="79" t="str">
        <f>PROGRAMMAZIONE!E27</f>
        <v>·      Numero dottorandi in mobilità estera annuale</v>
      </c>
      <c r="F27" s="79">
        <f>PROGRAMMAZIONE!F27</f>
        <v>10</v>
      </c>
      <c r="G27" s="79">
        <v>3</v>
      </c>
    </row>
    <row r="28" spans="1:7" ht="76.5" customHeight="1">
      <c r="A28" s="134"/>
      <c r="B28" s="143"/>
      <c r="C28" s="143"/>
      <c r="D28" s="85">
        <v>2</v>
      </c>
      <c r="E28" s="79" t="str">
        <f>PROGRAMMAZIONE!E28</f>
        <v>·      Rapporto tra numero di borse bandite su fondi esterni o dipartimentali e numero di borse bandite</v>
      </c>
      <c r="F28" s="80">
        <f>PROGRAMMAZIONE!F28</f>
        <v>0.4</v>
      </c>
      <c r="G28" s="80">
        <v>0.62</v>
      </c>
    </row>
    <row r="29" spans="1:7" ht="45" customHeight="1">
      <c r="A29" s="134"/>
      <c r="B29" s="143"/>
      <c r="C29" s="143"/>
      <c r="D29" s="85">
        <v>3</v>
      </c>
      <c r="E29" s="79">
        <f>PROGRAMMAZIONE!E29</f>
        <v>0</v>
      </c>
      <c r="F29" s="79">
        <f>PROGRAMMAZIONE!F29</f>
        <v>0</v>
      </c>
      <c r="G29" s="43"/>
    </row>
    <row r="30" spans="1:7" ht="87" customHeight="1">
      <c r="A30" s="136"/>
      <c r="B30" s="148"/>
      <c r="C30" s="143"/>
      <c r="D30" s="59"/>
      <c r="E30" s="47"/>
      <c r="F30" s="47"/>
      <c r="G30" s="47"/>
    </row>
    <row r="31" spans="1:7" ht="62.25" customHeight="1">
      <c r="A31" s="133" t="s">
        <v>60</v>
      </c>
      <c r="B31" s="160" t="s">
        <v>61</v>
      </c>
      <c r="C31" s="147" t="s">
        <v>131</v>
      </c>
      <c r="D31" s="70"/>
      <c r="E31" s="54"/>
      <c r="F31" s="54"/>
      <c r="G31" s="54"/>
    </row>
    <row r="32" spans="1:7" ht="51" customHeight="1">
      <c r="A32" s="134"/>
      <c r="B32" s="143"/>
      <c r="C32" s="143"/>
      <c r="D32" s="85">
        <v>1</v>
      </c>
      <c r="E32" s="79" t="str">
        <f>PROGRAMMAZIONE!E32</f>
        <v>·      Numero progetti europei finanziati nell'anno in relazione al personale strutturato</v>
      </c>
      <c r="F32" s="79" t="str">
        <f>PROGRAMMAZIONE!F32</f>
        <v>2/61</v>
      </c>
      <c r="G32" s="79" t="s">
        <v>132</v>
      </c>
    </row>
    <row r="33" spans="1:7" ht="51.75" customHeight="1">
      <c r="A33" s="134"/>
      <c r="B33" s="143"/>
      <c r="C33" s="143"/>
      <c r="D33" s="85">
        <v>2</v>
      </c>
      <c r="E33" s="79" t="str">
        <f>PROGRAMMAZIONE!E33</f>
        <v>·      Numero progetti nazionali finanziati nell'anno in relazione al personale strutturato</v>
      </c>
      <c r="F33" s="79" t="str">
        <f>PROGRAMMAZIONE!F33</f>
        <v>3/61</v>
      </c>
      <c r="G33" s="79" t="s">
        <v>133</v>
      </c>
    </row>
    <row r="34" spans="1:7" ht="54.75" customHeight="1">
      <c r="A34" s="134"/>
      <c r="B34" s="143"/>
      <c r="C34" s="143"/>
      <c r="D34" s="85">
        <v>3</v>
      </c>
      <c r="E34" s="79" t="str">
        <f>PROGRAMMAZIONE!E34</f>
        <v>·      Numero progetti regionali finanziati nell'anno in relazione al personale strutturato</v>
      </c>
      <c r="F34" s="79" t="str">
        <f>PROGRAMMAZIONE!F34</f>
        <v>0/61</v>
      </c>
      <c r="G34" s="79" t="s">
        <v>134</v>
      </c>
    </row>
    <row r="35" spans="1:7" ht="33.75" customHeight="1">
      <c r="A35" s="134"/>
      <c r="B35" s="148"/>
      <c r="C35" s="143"/>
      <c r="D35" s="59"/>
      <c r="E35" s="47"/>
      <c r="F35" s="47"/>
      <c r="G35" s="47"/>
    </row>
    <row r="36" spans="1:7" ht="30.75" customHeight="1">
      <c r="A36" s="133" t="s">
        <v>70</v>
      </c>
      <c r="B36" s="160" t="s">
        <v>135</v>
      </c>
      <c r="C36" s="147" t="s">
        <v>136</v>
      </c>
      <c r="D36" s="41"/>
      <c r="E36" s="41"/>
      <c r="F36" s="41"/>
      <c r="G36" s="41"/>
    </row>
    <row r="37" spans="1:7" ht="121.5" customHeight="1">
      <c r="A37" s="134"/>
      <c r="B37" s="143"/>
      <c r="C37" s="143"/>
      <c r="D37" s="42">
        <v>1</v>
      </c>
      <c r="E37" s="79" t="str">
        <f>PROGRAMMAZIONE!E37</f>
        <v>DIPARTIMENTO - QUANTITA' (SETTORI BIBLIOMETRICI) - Numero medio di pubblicazioni annue indicizzate (su WoS e/o Scopus) per Dipartimento (la media è effettuata sul numero degli strutturati)(***) (****)</v>
      </c>
      <c r="F37" s="79">
        <f>PROGRAMMAZIONE!F37</f>
        <v>1.8</v>
      </c>
      <c r="G37" s="93">
        <f>118/62</f>
        <v>1.903225806451613</v>
      </c>
    </row>
    <row r="38" spans="1:7" ht="120" customHeight="1">
      <c r="A38" s="134"/>
      <c r="B38" s="143"/>
      <c r="C38" s="143"/>
      <c r="D38" s="42">
        <v>2</v>
      </c>
      <c r="E38" s="79" t="str">
        <f>PROGRAMMAZIONE!E38</f>
        <v>DIPARTIMENTO - QUALITA' (SETTORI BIBLIOMETRICI) - Numero medio di pubblicazioni annue in Q1 (valore migliore tra WoS e Scopus) per Dipartimento (la media è effettuata sul numero degli strutturati)(***) (****)</v>
      </c>
      <c r="F38" s="79">
        <f>PROGRAMMAZIONE!F38</f>
        <v>1.26</v>
      </c>
      <c r="G38" s="93">
        <f>75/62</f>
        <v>1.2096774193548387</v>
      </c>
    </row>
    <row r="39" spans="1:7" ht="112.5" customHeight="1">
      <c r="A39" s="134"/>
      <c r="B39" s="143"/>
      <c r="C39" s="143"/>
      <c r="D39" s="42">
        <v>3</v>
      </c>
      <c r="E39" s="79" t="str">
        <f>PROGRAMMAZIONE!E39</f>
        <v>·       Numero docenti inattivi (database IRIS) nel precedente biennio solare (*)</v>
      </c>
      <c r="F39" s="79">
        <f>PROGRAMMAZIONE!F39</f>
        <v>1</v>
      </c>
      <c r="G39" s="79">
        <v>1</v>
      </c>
    </row>
    <row r="40" spans="1:7" ht="23.25" customHeight="1">
      <c r="A40" s="136"/>
      <c r="B40" s="148"/>
      <c r="C40" s="148"/>
      <c r="D40" s="41"/>
      <c r="E40" s="43"/>
      <c r="F40" s="43"/>
      <c r="G40" s="43"/>
    </row>
    <row r="41" spans="1:7" ht="169.5" customHeight="1">
      <c r="A41" s="94"/>
      <c r="B41" s="95" t="s">
        <v>51</v>
      </c>
      <c r="C41" s="46" t="s">
        <v>137</v>
      </c>
      <c r="D41" s="96"/>
      <c r="E41" s="52" t="s">
        <v>138</v>
      </c>
      <c r="F41" s="52">
        <f>PROGRAMMAZIONE!F41</f>
        <v>1</v>
      </c>
      <c r="G41" s="52">
        <v>1</v>
      </c>
    </row>
    <row r="42" spans="1:7" ht="48.75" customHeight="1">
      <c r="A42" s="163" t="s">
        <v>78</v>
      </c>
      <c r="B42" s="164"/>
      <c r="C42" s="164"/>
      <c r="D42" s="164"/>
      <c r="E42" s="164"/>
      <c r="F42" s="164"/>
      <c r="G42" s="132"/>
    </row>
    <row r="43" spans="1:7" ht="39" customHeight="1">
      <c r="A43" s="91" t="s">
        <v>24</v>
      </c>
      <c r="B43" s="91" t="s">
        <v>25</v>
      </c>
      <c r="C43" s="69" t="s">
        <v>113</v>
      </c>
      <c r="D43" s="151" t="s">
        <v>27</v>
      </c>
      <c r="E43" s="132"/>
      <c r="F43" s="69" t="s">
        <v>129</v>
      </c>
      <c r="G43" s="69" t="s">
        <v>115</v>
      </c>
    </row>
    <row r="44" spans="1:7" ht="33" customHeight="1">
      <c r="A44" s="133" t="s">
        <v>79</v>
      </c>
      <c r="B44" s="135" t="s">
        <v>139</v>
      </c>
      <c r="C44" s="147" t="s">
        <v>140</v>
      </c>
      <c r="D44" s="41"/>
      <c r="E44" s="56"/>
      <c r="F44" s="56"/>
      <c r="G44" s="56"/>
    </row>
    <row r="45" spans="1:7" ht="78" customHeight="1">
      <c r="A45" s="134"/>
      <c r="B45" s="134"/>
      <c r="C45" s="143"/>
      <c r="D45" s="42">
        <v>1</v>
      </c>
      <c r="E45" s="79" t="str">
        <f>PROGRAMMAZIONE!E45</f>
        <v>·      N° partnership strategica con gli altri Atenei regionali a livello di Tecnopoli, cluster Emilia Romagna e nazionali</v>
      </c>
      <c r="F45" s="79">
        <f>PROGRAMMAZIONE!F45</f>
        <v>13</v>
      </c>
      <c r="G45" s="97">
        <v>13</v>
      </c>
    </row>
    <row r="46" spans="1:7" ht="33" customHeight="1">
      <c r="A46" s="134"/>
      <c r="B46" s="134"/>
      <c r="C46" s="143"/>
      <c r="D46" s="42">
        <v>2</v>
      </c>
      <c r="E46" s="79">
        <f>PROGRAMMAZIONE!E46</f>
        <v>0</v>
      </c>
      <c r="F46" s="79">
        <f>PROGRAMMAZIONE!F46</f>
        <v>0</v>
      </c>
      <c r="G46" s="97"/>
    </row>
    <row r="47" spans="1:7" ht="33" customHeight="1">
      <c r="A47" s="134"/>
      <c r="B47" s="134"/>
      <c r="C47" s="143"/>
      <c r="D47" s="42">
        <v>3</v>
      </c>
      <c r="E47" s="79">
        <f>PROGRAMMAZIONE!E47</f>
        <v>0</v>
      </c>
      <c r="F47" s="79">
        <f>PROGRAMMAZIONE!F47</f>
        <v>0</v>
      </c>
      <c r="G47" s="79"/>
    </row>
    <row r="48" spans="1:7" ht="33" customHeight="1">
      <c r="A48" s="136"/>
      <c r="B48" s="136"/>
      <c r="C48" s="148"/>
      <c r="D48" s="59"/>
      <c r="E48" s="78"/>
      <c r="F48" s="78"/>
      <c r="G48" s="98"/>
    </row>
    <row r="49" spans="1:7" ht="15.75" customHeight="1">
      <c r="A49" s="133" t="s">
        <v>83</v>
      </c>
      <c r="B49" s="135" t="s">
        <v>141</v>
      </c>
      <c r="C49" s="147" t="s">
        <v>142</v>
      </c>
      <c r="D49" s="41"/>
      <c r="E49" s="58"/>
      <c r="F49" s="58"/>
      <c r="G49" s="41"/>
    </row>
    <row r="50" spans="1:7" ht="33" customHeight="1">
      <c r="A50" s="134"/>
      <c r="B50" s="134"/>
      <c r="C50" s="143"/>
      <c r="D50" s="42">
        <v>1</v>
      </c>
      <c r="E50" s="79" t="str">
        <f>PROGRAMMAZIONE!E50</f>
        <v>·      n. complessivo di attività di PE condotte nell’anno</v>
      </c>
      <c r="F50" s="79">
        <f>PROGRAMMAZIONE!F50</f>
        <v>75</v>
      </c>
      <c r="G50" s="97">
        <v>81</v>
      </c>
    </row>
    <row r="51" spans="1:7" ht="37.5" customHeight="1">
      <c r="A51" s="134"/>
      <c r="B51" s="134"/>
      <c r="C51" s="143"/>
      <c r="D51" s="42">
        <v>2</v>
      </c>
      <c r="E51" s="79" t="str">
        <f>PROGRAMMAZIONE!E51</f>
        <v>·       Pubblico coinvolto: scuole-studenti (numero certo)</v>
      </c>
      <c r="F51" s="79">
        <f>PROGRAMMAZIONE!F51</f>
        <v>3200</v>
      </c>
      <c r="G51" s="97">
        <v>2675</v>
      </c>
    </row>
    <row r="52" spans="1:7" ht="15.75" customHeight="1">
      <c r="A52" s="134"/>
      <c r="B52" s="134"/>
      <c r="C52" s="143"/>
      <c r="D52" s="42">
        <v>3</v>
      </c>
      <c r="E52" s="79">
        <f>PROGRAMMAZIONE!E52</f>
        <v>0</v>
      </c>
      <c r="F52" s="79">
        <f>PROGRAMMAZIONE!F52</f>
        <v>0</v>
      </c>
      <c r="G52" s="79"/>
    </row>
    <row r="53" spans="1:7" ht="40.5" customHeight="1">
      <c r="A53" s="136"/>
      <c r="B53" s="136"/>
      <c r="C53" s="143"/>
      <c r="D53" s="59"/>
      <c r="E53" s="73"/>
      <c r="F53" s="47"/>
      <c r="G53" s="99"/>
    </row>
    <row r="54" spans="1:7" ht="15.75" customHeight="1">
      <c r="A54" s="149" t="s">
        <v>83</v>
      </c>
      <c r="B54" s="135" t="s">
        <v>88</v>
      </c>
      <c r="C54" s="147" t="s">
        <v>143</v>
      </c>
      <c r="D54" s="41"/>
      <c r="E54" s="60"/>
      <c r="F54" s="60"/>
      <c r="G54" s="60"/>
    </row>
    <row r="55" spans="1:7" ht="33" customHeight="1">
      <c r="A55" s="134"/>
      <c r="B55" s="134"/>
      <c r="C55" s="143"/>
      <c r="D55" s="42">
        <v>1</v>
      </c>
      <c r="E55" s="79" t="str">
        <f>PROGRAMMAZIONE!E55</f>
        <v>·  Numero di corsi (formazione continua)</v>
      </c>
      <c r="F55" s="79">
        <f>PROGRAMMAZIONE!F55</f>
        <v>20</v>
      </c>
      <c r="G55" s="97">
        <v>20</v>
      </c>
    </row>
    <row r="56" spans="1:7" ht="27" customHeight="1">
      <c r="A56" s="134"/>
      <c r="B56" s="134"/>
      <c r="C56" s="143"/>
      <c r="D56" s="42">
        <v>2</v>
      </c>
      <c r="E56" s="79" t="str">
        <f>PROGRAMMAZIONE!E56</f>
        <v>·  Numero totale di docenti coinvolti</v>
      </c>
      <c r="F56" s="79">
        <f>PROGRAMMAZIONE!F56</f>
        <v>15</v>
      </c>
      <c r="G56" s="41">
        <v>15</v>
      </c>
    </row>
    <row r="57" spans="1:7" ht="15.75" customHeight="1">
      <c r="A57" s="134"/>
      <c r="B57" s="134"/>
      <c r="C57" s="143"/>
      <c r="D57" s="42">
        <v>3</v>
      </c>
      <c r="E57" s="79">
        <f>PROGRAMMAZIONE!E57</f>
        <v>0</v>
      </c>
      <c r="F57" s="79">
        <f>PROGRAMMAZIONE!F57</f>
        <v>0</v>
      </c>
      <c r="G57" s="60"/>
    </row>
    <row r="58" spans="1:7" ht="15.75" customHeight="1">
      <c r="A58" s="136"/>
      <c r="B58" s="136"/>
      <c r="C58" s="143"/>
      <c r="D58" s="100"/>
      <c r="E58" s="73"/>
      <c r="F58" s="47"/>
      <c r="G58" s="99"/>
    </row>
    <row r="59" spans="1:7" ht="27.75" customHeight="1">
      <c r="A59" s="165" t="s">
        <v>92</v>
      </c>
      <c r="B59" s="135" t="s">
        <v>93</v>
      </c>
      <c r="C59" s="147" t="s">
        <v>144</v>
      </c>
      <c r="D59" s="41"/>
      <c r="E59" s="56"/>
      <c r="F59" s="56"/>
      <c r="G59" s="97"/>
    </row>
    <row r="60" spans="1:7" ht="27.75" customHeight="1">
      <c r="A60" s="166"/>
      <c r="B60" s="134"/>
      <c r="C60" s="143"/>
      <c r="D60" s="42">
        <v>1</v>
      </c>
      <c r="E60" s="79" t="str">
        <f>PROGRAMMAZIONE!E60</f>
        <v>· n. contratti c/terzi</v>
      </c>
      <c r="F60" s="79">
        <f>PROGRAMMAZIONE!F60</f>
        <v>20</v>
      </c>
      <c r="G60" s="97">
        <v>39</v>
      </c>
    </row>
    <row r="61" spans="1:7" ht="39" customHeight="1">
      <c r="A61" s="166"/>
      <c r="B61" s="134"/>
      <c r="C61" s="143"/>
      <c r="D61" s="42">
        <v>2</v>
      </c>
      <c r="E61" s="79" t="str">
        <f>PROGRAMMAZIONE!E61</f>
        <v>·  Entrate ex art. 66 DPR 382/80 (ricerca commissionata)</v>
      </c>
      <c r="F61" s="79">
        <f>PROGRAMMAZIONE!F61</f>
        <v>500000</v>
      </c>
      <c r="G61" s="97">
        <v>570000</v>
      </c>
    </row>
    <row r="62" spans="1:7" ht="27.75" customHeight="1">
      <c r="A62" s="166"/>
      <c r="B62" s="134"/>
      <c r="C62" s="143"/>
      <c r="D62" s="42">
        <v>3</v>
      </c>
      <c r="E62" s="79">
        <f>PROGRAMMAZIONE!E62</f>
        <v>0</v>
      </c>
      <c r="F62" s="79">
        <f>PROGRAMMAZIONE!F62</f>
        <v>0</v>
      </c>
      <c r="G62" s="79"/>
    </row>
    <row r="63" spans="1:7" ht="27.75" customHeight="1">
      <c r="A63" s="167"/>
      <c r="B63" s="136"/>
      <c r="C63" s="148"/>
      <c r="D63" s="76"/>
      <c r="E63" s="78"/>
      <c r="F63" s="78"/>
      <c r="G63" s="98"/>
    </row>
    <row r="64" spans="1:7" ht="109.5" customHeight="1">
      <c r="B64" s="101" t="s">
        <v>51</v>
      </c>
      <c r="C64" s="41" t="s">
        <v>144</v>
      </c>
      <c r="D64" s="41"/>
      <c r="E64" s="41" t="s">
        <v>145</v>
      </c>
      <c r="F64" s="41" t="str">
        <f>PROGRAMMAZIONE!F64</f>
        <v>5
7</v>
      </c>
      <c r="G64" s="41" t="s">
        <v>146</v>
      </c>
    </row>
    <row r="65" spans="1:7" ht="63.75" customHeight="1">
      <c r="A65" s="157" t="s">
        <v>102</v>
      </c>
      <c r="B65" s="129"/>
      <c r="C65" s="129"/>
      <c r="D65" s="129"/>
      <c r="E65" s="129"/>
      <c r="F65" s="129"/>
      <c r="G65" s="130"/>
    </row>
    <row r="66" spans="1:7" ht="33" customHeight="1">
      <c r="A66" s="102" t="s">
        <v>24</v>
      </c>
      <c r="B66" s="102" t="s">
        <v>25</v>
      </c>
      <c r="C66" s="69" t="s">
        <v>113</v>
      </c>
      <c r="D66" s="151" t="s">
        <v>27</v>
      </c>
      <c r="E66" s="132"/>
      <c r="F66" s="69" t="s">
        <v>129</v>
      </c>
      <c r="G66" s="69" t="s">
        <v>115</v>
      </c>
    </row>
    <row r="67" spans="1:7" ht="30" customHeight="1">
      <c r="A67" s="149" t="s">
        <v>103</v>
      </c>
      <c r="B67" s="103" t="s">
        <v>104</v>
      </c>
      <c r="C67" s="170" t="s">
        <v>147</v>
      </c>
      <c r="D67" s="168" t="s">
        <v>148</v>
      </c>
      <c r="E67" s="169"/>
      <c r="F67" s="41"/>
      <c r="G67" s="41"/>
    </row>
    <row r="68" spans="1:7" ht="15.75" customHeight="1">
      <c r="A68" s="134"/>
      <c r="B68" s="103"/>
      <c r="C68" s="134"/>
      <c r="D68" s="104"/>
      <c r="E68" s="104"/>
      <c r="F68" s="41"/>
      <c r="G68" s="41"/>
    </row>
    <row r="69" spans="1:7" ht="15" customHeight="1">
      <c r="A69" s="134"/>
      <c r="B69" s="105" t="s">
        <v>149</v>
      </c>
      <c r="C69" s="134"/>
      <c r="D69" s="85">
        <v>1</v>
      </c>
      <c r="E69" s="106" t="s">
        <v>150</v>
      </c>
      <c r="F69" s="97">
        <f>PROGRAMMAZIONE!F69</f>
        <v>100</v>
      </c>
      <c r="G69" s="97">
        <v>97.85</v>
      </c>
    </row>
    <row r="70" spans="1:7" ht="15.75" customHeight="1">
      <c r="A70" s="134"/>
      <c r="B70" s="105" t="s">
        <v>151</v>
      </c>
      <c r="C70" s="134"/>
      <c r="D70" s="85">
        <v>2</v>
      </c>
      <c r="E70" s="106" t="s">
        <v>152</v>
      </c>
      <c r="F70" s="97">
        <f>PROGRAMMAZIONE!F70</f>
        <v>0</v>
      </c>
      <c r="G70" s="97">
        <v>0</v>
      </c>
    </row>
    <row r="71" spans="1:7" ht="15.75" customHeight="1">
      <c r="A71" s="134"/>
      <c r="B71" s="105" t="s">
        <v>153</v>
      </c>
      <c r="C71" s="134"/>
      <c r="D71" s="85">
        <v>3</v>
      </c>
      <c r="E71" s="106" t="s">
        <v>154</v>
      </c>
      <c r="F71" s="97">
        <f>PROGRAMMAZIONE!F71</f>
        <v>80</v>
      </c>
      <c r="G71" s="107">
        <v>12.68</v>
      </c>
    </row>
    <row r="72" spans="1:7" ht="93" customHeight="1">
      <c r="A72" s="134"/>
      <c r="B72" s="108"/>
      <c r="C72" s="136"/>
      <c r="D72" s="76"/>
      <c r="E72" s="59"/>
      <c r="F72" s="46"/>
      <c r="G72" s="46"/>
    </row>
    <row r="73" spans="1:7" ht="60.75" customHeight="1">
      <c r="A73" s="136"/>
      <c r="B73" s="38" t="s">
        <v>51</v>
      </c>
      <c r="C73" s="46"/>
      <c r="D73" s="109"/>
      <c r="E73" s="46"/>
      <c r="F73" s="46"/>
      <c r="G73" s="46"/>
    </row>
    <row r="74" spans="1:7" ht="15.75" customHeight="1"/>
    <row r="75" spans="1:7" ht="15.75" customHeight="1"/>
    <row r="76" spans="1:7" ht="15.75" customHeight="1"/>
    <row r="77" spans="1:7" ht="15.75" customHeight="1"/>
    <row r="78" spans="1:7" ht="15.75" customHeight="1"/>
    <row r="79" spans="1:7" ht="15.75" customHeight="1"/>
    <row r="80" spans="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D67:E67"/>
    <mergeCell ref="A67:A73"/>
    <mergeCell ref="C67:C72"/>
    <mergeCell ref="A59:A63"/>
    <mergeCell ref="B59:B63"/>
    <mergeCell ref="C59:C63"/>
    <mergeCell ref="A65:G65"/>
    <mergeCell ref="D66:E66"/>
    <mergeCell ref="B36:B40"/>
    <mergeCell ref="C36:C40"/>
    <mergeCell ref="A42:G42"/>
    <mergeCell ref="D43:E43"/>
    <mergeCell ref="A26:A30"/>
    <mergeCell ref="B26:B30"/>
    <mergeCell ref="C26:C30"/>
    <mergeCell ref="A31:A35"/>
    <mergeCell ref="B31:B35"/>
    <mergeCell ref="C31:C35"/>
    <mergeCell ref="A36:A40"/>
    <mergeCell ref="B8:B12"/>
    <mergeCell ref="C8:C12"/>
    <mergeCell ref="A24:G24"/>
    <mergeCell ref="D25:E25"/>
    <mergeCell ref="A8:A12"/>
    <mergeCell ref="A13:A17"/>
    <mergeCell ref="B13:B17"/>
    <mergeCell ref="C13:C17"/>
    <mergeCell ref="A18:A22"/>
    <mergeCell ref="B18:B22"/>
    <mergeCell ref="C18:C22"/>
    <mergeCell ref="A1:G1"/>
    <mergeCell ref="D2:E2"/>
    <mergeCell ref="A3:A7"/>
    <mergeCell ref="B3:B7"/>
    <mergeCell ref="C3:C7"/>
    <mergeCell ref="B54:B58"/>
    <mergeCell ref="C54:C58"/>
    <mergeCell ref="A44:A48"/>
    <mergeCell ref="B44:B48"/>
    <mergeCell ref="C44:C48"/>
    <mergeCell ref="A49:A53"/>
    <mergeCell ref="B49:B53"/>
    <mergeCell ref="C49:C53"/>
    <mergeCell ref="A54:A5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59.28515625" customWidth="1"/>
    <col min="2" max="2" width="36" customWidth="1"/>
    <col min="3" max="3" width="62.28515625" customWidth="1"/>
    <col min="4" max="4" width="21.28515625" customWidth="1"/>
    <col min="5" max="6" width="7.5703125" customWidth="1"/>
    <col min="7" max="26" width="12.5703125" customWidth="1"/>
  </cols>
  <sheetData>
    <row r="1" spans="1:26" ht="39" customHeight="1">
      <c r="A1" s="171" t="s">
        <v>23</v>
      </c>
      <c r="B1" s="129"/>
      <c r="C1" s="130"/>
      <c r="D1" s="110"/>
      <c r="E1" s="110"/>
      <c r="F1" s="110"/>
      <c r="G1" s="110"/>
      <c r="H1" s="110"/>
      <c r="I1" s="110"/>
      <c r="J1" s="110"/>
      <c r="K1" s="110"/>
      <c r="L1" s="110"/>
      <c r="M1" s="110"/>
      <c r="N1" s="110"/>
      <c r="O1" s="110"/>
      <c r="P1" s="110"/>
      <c r="Q1" s="110"/>
      <c r="R1" s="110"/>
      <c r="S1" s="110"/>
      <c r="T1" s="110"/>
      <c r="U1" s="110"/>
      <c r="V1" s="110"/>
      <c r="W1" s="110"/>
      <c r="X1" s="110"/>
      <c r="Y1" s="110"/>
      <c r="Z1" s="110"/>
    </row>
    <row r="2" spans="1:26" ht="32.25" customHeight="1">
      <c r="A2" s="111" t="s">
        <v>24</v>
      </c>
      <c r="B2" s="112" t="s">
        <v>25</v>
      </c>
      <c r="C2" s="113" t="s">
        <v>27</v>
      </c>
      <c r="D2" s="110"/>
      <c r="E2" s="110"/>
      <c r="F2" s="110"/>
      <c r="G2" s="110"/>
      <c r="H2" s="110"/>
      <c r="I2" s="110"/>
      <c r="J2" s="110"/>
      <c r="K2" s="110"/>
      <c r="L2" s="110"/>
      <c r="M2" s="110"/>
      <c r="N2" s="110"/>
      <c r="O2" s="110"/>
      <c r="P2" s="110"/>
      <c r="Q2" s="110"/>
      <c r="R2" s="110"/>
      <c r="S2" s="110"/>
      <c r="T2" s="110"/>
      <c r="U2" s="110"/>
      <c r="V2" s="110"/>
      <c r="W2" s="110"/>
      <c r="X2" s="110"/>
      <c r="Y2" s="110"/>
      <c r="Z2" s="110"/>
    </row>
    <row r="3" spans="1:26">
      <c r="A3" s="172" t="s">
        <v>31</v>
      </c>
      <c r="B3" s="152" t="s">
        <v>32</v>
      </c>
      <c r="C3" s="42" t="s">
        <v>155</v>
      </c>
      <c r="D3" s="110"/>
      <c r="E3" s="110"/>
      <c r="F3" s="110"/>
      <c r="G3" s="110"/>
      <c r="H3" s="110"/>
      <c r="I3" s="110"/>
      <c r="J3" s="110"/>
      <c r="K3" s="110"/>
      <c r="L3" s="110"/>
      <c r="M3" s="110"/>
      <c r="N3" s="110"/>
      <c r="O3" s="110"/>
      <c r="P3" s="110"/>
      <c r="Q3" s="110"/>
      <c r="R3" s="110"/>
      <c r="S3" s="110"/>
      <c r="T3" s="110"/>
      <c r="U3" s="110"/>
      <c r="V3" s="110"/>
      <c r="W3" s="110"/>
      <c r="X3" s="110"/>
      <c r="Y3" s="110"/>
      <c r="Z3" s="110"/>
    </row>
    <row r="4" spans="1:26">
      <c r="A4" s="134"/>
      <c r="B4" s="143"/>
      <c r="C4" s="114" t="s">
        <v>156</v>
      </c>
      <c r="D4" s="110"/>
      <c r="E4" s="110"/>
      <c r="F4" s="110"/>
      <c r="G4" s="110"/>
      <c r="H4" s="110"/>
      <c r="I4" s="110"/>
      <c r="J4" s="110"/>
      <c r="K4" s="110"/>
      <c r="L4" s="110"/>
      <c r="M4" s="110"/>
      <c r="N4" s="110"/>
      <c r="O4" s="110"/>
      <c r="P4" s="110"/>
      <c r="Q4" s="110"/>
      <c r="R4" s="110"/>
      <c r="S4" s="110"/>
      <c r="T4" s="110"/>
      <c r="U4" s="110"/>
      <c r="V4" s="110"/>
      <c r="W4" s="110"/>
      <c r="X4" s="110"/>
      <c r="Y4" s="110"/>
      <c r="Z4" s="110"/>
    </row>
    <row r="5" spans="1:26" ht="24">
      <c r="A5" s="134"/>
      <c r="B5" s="143"/>
      <c r="C5" s="114" t="s">
        <v>34</v>
      </c>
      <c r="D5" s="110"/>
      <c r="E5" s="110"/>
      <c r="F5" s="110"/>
      <c r="G5" s="110"/>
      <c r="H5" s="110"/>
      <c r="I5" s="110"/>
      <c r="J5" s="110"/>
      <c r="K5" s="110"/>
      <c r="L5" s="110"/>
      <c r="M5" s="110"/>
      <c r="N5" s="110"/>
      <c r="O5" s="110"/>
      <c r="P5" s="110"/>
      <c r="Q5" s="110"/>
      <c r="R5" s="110"/>
      <c r="S5" s="110"/>
      <c r="T5" s="110"/>
      <c r="U5" s="110"/>
      <c r="V5" s="110"/>
      <c r="W5" s="110"/>
      <c r="X5" s="110"/>
      <c r="Y5" s="110"/>
      <c r="Z5" s="110"/>
    </row>
    <row r="6" spans="1:26" ht="24">
      <c r="A6" s="134"/>
      <c r="B6" s="143"/>
      <c r="C6" s="114" t="s">
        <v>35</v>
      </c>
      <c r="D6" s="110"/>
      <c r="E6" s="110"/>
      <c r="F6" s="110"/>
      <c r="G6" s="110"/>
      <c r="H6" s="110"/>
      <c r="I6" s="110"/>
      <c r="J6" s="110"/>
      <c r="K6" s="110"/>
      <c r="L6" s="110"/>
      <c r="M6" s="110"/>
      <c r="N6" s="110"/>
      <c r="O6" s="110"/>
      <c r="P6" s="110"/>
      <c r="Q6" s="110"/>
      <c r="R6" s="110"/>
      <c r="S6" s="110"/>
      <c r="T6" s="110"/>
      <c r="U6" s="110"/>
      <c r="V6" s="110"/>
      <c r="W6" s="110"/>
      <c r="X6" s="110"/>
      <c r="Y6" s="110"/>
      <c r="Z6" s="110"/>
    </row>
    <row r="7" spans="1:26">
      <c r="A7" s="136"/>
      <c r="B7" s="148"/>
      <c r="C7" s="115" t="s">
        <v>157</v>
      </c>
      <c r="D7" s="110"/>
      <c r="E7" s="110"/>
      <c r="F7" s="110"/>
      <c r="G7" s="110"/>
      <c r="H7" s="110"/>
      <c r="I7" s="110"/>
      <c r="J7" s="110"/>
      <c r="K7" s="110"/>
      <c r="L7" s="110"/>
      <c r="M7" s="110"/>
      <c r="N7" s="110"/>
      <c r="O7" s="110"/>
      <c r="P7" s="110"/>
      <c r="Q7" s="110"/>
      <c r="R7" s="110"/>
      <c r="S7" s="110"/>
      <c r="T7" s="110"/>
      <c r="U7" s="110"/>
      <c r="V7" s="110"/>
      <c r="W7" s="110"/>
      <c r="X7" s="110"/>
      <c r="Y7" s="110"/>
      <c r="Z7" s="110"/>
    </row>
    <row r="8" spans="1:26" ht="16.5" customHeight="1">
      <c r="A8" s="172" t="s">
        <v>158</v>
      </c>
      <c r="B8" s="154" t="s">
        <v>37</v>
      </c>
      <c r="C8" s="114" t="s">
        <v>159</v>
      </c>
      <c r="D8" s="110"/>
      <c r="E8" s="110"/>
      <c r="F8" s="110"/>
      <c r="G8" s="110"/>
      <c r="H8" s="110"/>
      <c r="I8" s="110"/>
      <c r="J8" s="110"/>
      <c r="K8" s="110"/>
      <c r="L8" s="110"/>
      <c r="M8" s="110"/>
      <c r="N8" s="110"/>
      <c r="O8" s="110"/>
      <c r="P8" s="110"/>
      <c r="Q8" s="110"/>
      <c r="R8" s="110"/>
      <c r="S8" s="110"/>
      <c r="T8" s="110"/>
      <c r="U8" s="110"/>
      <c r="V8" s="110"/>
      <c r="W8" s="110"/>
      <c r="X8" s="110"/>
      <c r="Y8" s="110"/>
      <c r="Z8" s="110"/>
    </row>
    <row r="9" spans="1:26" ht="16.5" customHeight="1">
      <c r="A9" s="134"/>
      <c r="B9" s="143"/>
      <c r="C9" s="114" t="s">
        <v>39</v>
      </c>
      <c r="D9" s="110"/>
      <c r="E9" s="110"/>
      <c r="F9" s="110"/>
      <c r="G9" s="110"/>
      <c r="H9" s="110"/>
      <c r="I9" s="110"/>
      <c r="J9" s="110"/>
      <c r="K9" s="110"/>
      <c r="L9" s="110"/>
      <c r="M9" s="110"/>
      <c r="N9" s="110"/>
      <c r="O9" s="110"/>
      <c r="P9" s="110"/>
      <c r="Q9" s="110"/>
      <c r="R9" s="110"/>
      <c r="S9" s="110"/>
      <c r="T9" s="110"/>
      <c r="U9" s="110"/>
      <c r="V9" s="110"/>
      <c r="W9" s="110"/>
      <c r="X9" s="110"/>
      <c r="Y9" s="110"/>
      <c r="Z9" s="110"/>
    </row>
    <row r="10" spans="1:26" ht="16.5" customHeight="1">
      <c r="A10" s="134"/>
      <c r="B10" s="143"/>
      <c r="C10" s="114" t="s">
        <v>160</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ht="16.5" customHeight="1">
      <c r="A11" s="136"/>
      <c r="B11" s="148"/>
      <c r="C11" s="115" t="s">
        <v>161</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spans="1:26">
      <c r="A12" s="172" t="s">
        <v>40</v>
      </c>
      <c r="B12" s="160" t="s">
        <v>41</v>
      </c>
      <c r="C12" s="42" t="s">
        <v>162</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1:26">
      <c r="A13" s="134"/>
      <c r="B13" s="143"/>
      <c r="C13" s="114" t="s">
        <v>163</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spans="1:26" ht="24">
      <c r="A14" s="134"/>
      <c r="B14" s="143"/>
      <c r="C14" s="114" t="s">
        <v>164</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24">
      <c r="A15" s="134"/>
      <c r="B15" s="143"/>
      <c r="C15" s="114" t="s">
        <v>43</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ht="24">
      <c r="A16" s="134"/>
      <c r="B16" s="143"/>
      <c r="C16" s="114" t="s">
        <v>44</v>
      </c>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ht="24">
      <c r="A17" s="134"/>
      <c r="B17" s="143"/>
      <c r="C17" s="114" t="s">
        <v>165</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ht="24">
      <c r="A18" s="134"/>
      <c r="B18" s="143"/>
      <c r="C18" s="114" t="s">
        <v>45</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6" ht="24">
      <c r="A19" s="134"/>
      <c r="B19" s="143"/>
      <c r="C19" s="114" t="s">
        <v>166</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spans="1:26">
      <c r="A20" s="136"/>
      <c r="B20" s="148"/>
      <c r="C20" s="115" t="s">
        <v>167</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ht="15.75" customHeight="1">
      <c r="A21" s="172" t="s">
        <v>46</v>
      </c>
      <c r="B21" s="160" t="s">
        <v>47</v>
      </c>
      <c r="C21" s="42" t="s">
        <v>168</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ht="15.75" customHeight="1">
      <c r="A22" s="134"/>
      <c r="B22" s="143"/>
      <c r="C22" s="114" t="s">
        <v>49</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spans="1:26" ht="15.75" customHeight="1">
      <c r="A23" s="134"/>
      <c r="B23" s="143"/>
      <c r="C23" s="114" t="s">
        <v>169</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26" ht="15.75" customHeight="1">
      <c r="A24" s="134"/>
      <c r="B24" s="143"/>
      <c r="C24" s="114" t="s">
        <v>170</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spans="1:26" ht="15.75" customHeight="1">
      <c r="A25" s="136"/>
      <c r="B25" s="148"/>
      <c r="C25" s="116" t="s">
        <v>171</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ht="39.75" customHeight="1">
      <c r="A26" s="173" t="s">
        <v>54</v>
      </c>
      <c r="B26" s="174"/>
      <c r="C26" s="159"/>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ht="34.5" customHeight="1">
      <c r="A27" s="111" t="s">
        <v>24</v>
      </c>
      <c r="B27" s="112" t="s">
        <v>25</v>
      </c>
      <c r="C27" s="113" t="s">
        <v>27</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ht="21" customHeight="1">
      <c r="A28" s="172" t="s">
        <v>55</v>
      </c>
      <c r="B28" s="160" t="s">
        <v>56</v>
      </c>
      <c r="C28" s="42" t="s">
        <v>172</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ht="21" customHeight="1">
      <c r="A29" s="134"/>
      <c r="B29" s="143"/>
      <c r="C29" s="114" t="s">
        <v>173</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21" customHeight="1">
      <c r="A30" s="134"/>
      <c r="B30" s="143"/>
      <c r="C30" s="114" t="s">
        <v>59</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spans="1:26" ht="21" customHeight="1">
      <c r="A31" s="134"/>
      <c r="B31" s="143"/>
      <c r="C31" s="114" t="s">
        <v>174</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ht="21" customHeight="1">
      <c r="A32" s="134"/>
      <c r="B32" s="143"/>
      <c r="C32" s="114" t="s">
        <v>58</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ht="21" customHeight="1">
      <c r="A33" s="134"/>
      <c r="B33" s="143"/>
      <c r="C33" s="114" t="s">
        <v>175</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ht="21" customHeight="1">
      <c r="A34" s="136"/>
      <c r="B34" s="148"/>
      <c r="C34" s="115" t="s">
        <v>176</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ht="20.25" customHeight="1">
      <c r="A35" s="172" t="s">
        <v>60</v>
      </c>
      <c r="B35" s="160" t="s">
        <v>61</v>
      </c>
      <c r="C35" s="42" t="s">
        <v>172</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20.25" customHeight="1">
      <c r="A36" s="134"/>
      <c r="B36" s="143"/>
      <c r="C36" s="114" t="s">
        <v>177</v>
      </c>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20.25" customHeight="1">
      <c r="A37" s="134"/>
      <c r="B37" s="143"/>
      <c r="C37" s="114" t="s">
        <v>63</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20.25" customHeight="1">
      <c r="A38" s="134"/>
      <c r="B38" s="143"/>
      <c r="C38" s="114" t="s">
        <v>65</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20.25" customHeight="1">
      <c r="A39" s="134"/>
      <c r="B39" s="143"/>
      <c r="C39" s="114" t="s">
        <v>67</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20.25" customHeight="1">
      <c r="A40" s="136"/>
      <c r="B40" s="148"/>
      <c r="C40" s="115" t="s">
        <v>178</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ht="24.75" customHeight="1">
      <c r="A41" s="175" t="s">
        <v>70</v>
      </c>
      <c r="B41" s="176" t="s">
        <v>179</v>
      </c>
      <c r="C41" s="114" t="s">
        <v>180</v>
      </c>
      <c r="D41" s="177" t="s">
        <v>181</v>
      </c>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24.75" customHeight="1">
      <c r="A42" s="134"/>
      <c r="B42" s="143"/>
      <c r="C42" s="114" t="s">
        <v>182</v>
      </c>
      <c r="D42" s="166"/>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24.75" customHeight="1">
      <c r="A43" s="134"/>
      <c r="B43" s="143"/>
      <c r="C43" s="114" t="s">
        <v>183</v>
      </c>
      <c r="D43" s="166"/>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24.75" customHeight="1">
      <c r="A44" s="134"/>
      <c r="B44" s="143"/>
      <c r="C44" s="114" t="s">
        <v>184</v>
      </c>
      <c r="D44" s="166"/>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24.75" customHeight="1">
      <c r="A45" s="134"/>
      <c r="B45" s="143"/>
      <c r="C45" s="114" t="s">
        <v>185</v>
      </c>
      <c r="D45" s="166"/>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ht="24.75" customHeight="1">
      <c r="A46" s="134"/>
      <c r="B46" s="143"/>
      <c r="C46" s="114" t="s">
        <v>75</v>
      </c>
      <c r="D46" s="166"/>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ht="34.5" customHeight="1">
      <c r="A47" s="134"/>
      <c r="B47" s="143"/>
      <c r="C47" s="117" t="s">
        <v>186</v>
      </c>
      <c r="D47" s="178" t="s">
        <v>187</v>
      </c>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34.5" customHeight="1">
      <c r="A48" s="134"/>
      <c r="B48" s="143"/>
      <c r="C48" s="117" t="s">
        <v>188</v>
      </c>
      <c r="D48" s="166"/>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34.5" customHeight="1">
      <c r="A49" s="134"/>
      <c r="B49" s="143"/>
      <c r="C49" s="114" t="s">
        <v>189</v>
      </c>
      <c r="D49" s="166"/>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34.5" customHeight="1">
      <c r="A50" s="134"/>
      <c r="B50" s="143"/>
      <c r="C50" s="114" t="s">
        <v>190</v>
      </c>
      <c r="D50" s="166"/>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34.5" customHeight="1">
      <c r="A51" s="134"/>
      <c r="B51" s="143"/>
      <c r="C51" s="117" t="s">
        <v>74</v>
      </c>
      <c r="D51" s="178" t="s">
        <v>191</v>
      </c>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34.5" customHeight="1">
      <c r="A52" s="134"/>
      <c r="B52" s="143"/>
      <c r="C52" s="117" t="s">
        <v>73</v>
      </c>
      <c r="D52" s="166"/>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ht="24.75" customHeight="1">
      <c r="A53" s="134"/>
      <c r="B53" s="143"/>
      <c r="C53" s="114" t="s">
        <v>192</v>
      </c>
      <c r="D53" s="166"/>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24.75" customHeight="1">
      <c r="A54" s="134"/>
      <c r="B54" s="143"/>
      <c r="C54" s="114" t="s">
        <v>193</v>
      </c>
      <c r="D54" s="166"/>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24.75" customHeight="1">
      <c r="A55" s="134"/>
      <c r="B55" s="143"/>
      <c r="C55" s="114" t="s">
        <v>194</v>
      </c>
      <c r="D55" s="166"/>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39.75" customHeight="1">
      <c r="A56" s="171" t="s">
        <v>78</v>
      </c>
      <c r="B56" s="129"/>
      <c r="C56" s="13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30" customHeight="1">
      <c r="A57" s="111" t="s">
        <v>24</v>
      </c>
      <c r="B57" s="112" t="s">
        <v>25</v>
      </c>
      <c r="C57" s="113" t="s">
        <v>27</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ht="15.75" customHeight="1">
      <c r="A58" s="172" t="s">
        <v>79</v>
      </c>
      <c r="B58" s="135" t="s">
        <v>139</v>
      </c>
      <c r="C58" s="118" t="s">
        <v>195</v>
      </c>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5.75" customHeight="1">
      <c r="A59" s="134"/>
      <c r="B59" s="134"/>
      <c r="C59" s="119" t="s">
        <v>82</v>
      </c>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ht="15.75" customHeight="1">
      <c r="A60" s="134"/>
      <c r="B60" s="134"/>
      <c r="C60" s="119" t="s">
        <v>196</v>
      </c>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ht="15.75" customHeight="1">
      <c r="A61" s="134"/>
      <c r="B61" s="134"/>
      <c r="C61" s="119" t="s">
        <v>197</v>
      </c>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5.75" customHeight="1">
      <c r="A62" s="134"/>
      <c r="B62" s="134"/>
      <c r="C62" s="119" t="s">
        <v>198</v>
      </c>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ht="15.75" customHeight="1">
      <c r="A63" s="134"/>
      <c r="B63" s="134"/>
      <c r="C63" s="119" t="s">
        <v>199</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15.75" customHeight="1">
      <c r="A64" s="134"/>
      <c r="B64" s="134"/>
      <c r="C64" s="119" t="s">
        <v>200</v>
      </c>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5.75" customHeight="1">
      <c r="A65" s="172" t="s">
        <v>83</v>
      </c>
      <c r="B65" s="135" t="s">
        <v>84</v>
      </c>
      <c r="C65" s="120" t="s">
        <v>201</v>
      </c>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5.75" customHeight="1">
      <c r="A66" s="134"/>
      <c r="B66" s="134"/>
      <c r="C66" s="114" t="s">
        <v>86</v>
      </c>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5.75" customHeight="1">
      <c r="A67" s="134"/>
      <c r="B67" s="134"/>
      <c r="C67" s="114" t="s">
        <v>202</v>
      </c>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15.75" customHeight="1">
      <c r="A68" s="134"/>
      <c r="B68" s="134"/>
      <c r="C68" s="114" t="s">
        <v>203</v>
      </c>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5.75" customHeight="1">
      <c r="A69" s="134"/>
      <c r="B69" s="134"/>
      <c r="C69" s="114" t="s">
        <v>204</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ht="15.75" customHeight="1">
      <c r="A70" s="134"/>
      <c r="B70" s="134"/>
      <c r="C70" s="114" t="s">
        <v>87</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ht="15.75" customHeight="1">
      <c r="A71" s="134"/>
      <c r="B71" s="134"/>
      <c r="C71" s="114" t="s">
        <v>205</v>
      </c>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5.75" customHeight="1">
      <c r="A72" s="136"/>
      <c r="B72" s="136"/>
      <c r="C72" s="121" t="s">
        <v>206</v>
      </c>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ht="15.75" customHeight="1">
      <c r="A73" s="172" t="s">
        <v>83</v>
      </c>
      <c r="B73" s="180" t="s">
        <v>88</v>
      </c>
      <c r="C73" s="114" t="s">
        <v>207</v>
      </c>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5.75" customHeight="1">
      <c r="A74" s="134"/>
      <c r="B74" s="134"/>
      <c r="C74" s="114" t="s">
        <v>208</v>
      </c>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5.75" customHeight="1">
      <c r="A75" s="134"/>
      <c r="B75" s="134"/>
      <c r="C75" s="114" t="s">
        <v>90</v>
      </c>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5.75" customHeight="1">
      <c r="A76" s="134"/>
      <c r="B76" s="134"/>
      <c r="C76" s="114" t="s">
        <v>209</v>
      </c>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5.75" customHeight="1">
      <c r="A77" s="134"/>
      <c r="B77" s="134"/>
      <c r="C77" s="114" t="s">
        <v>210</v>
      </c>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5.75" customHeight="1">
      <c r="A78" s="134"/>
      <c r="B78" s="134"/>
      <c r="C78" s="114" t="s">
        <v>91</v>
      </c>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5.75" customHeight="1">
      <c r="A79" s="134"/>
      <c r="B79" s="134"/>
      <c r="C79" s="114" t="s">
        <v>211</v>
      </c>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5.75" customHeight="1">
      <c r="A80" s="134"/>
      <c r="B80" s="134"/>
      <c r="C80" s="114" t="s">
        <v>212</v>
      </c>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ht="15.75" customHeight="1">
      <c r="A81" s="134"/>
      <c r="B81" s="134"/>
      <c r="C81" s="114" t="s">
        <v>213</v>
      </c>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15.75" customHeight="1">
      <c r="A82" s="134"/>
      <c r="B82" s="134"/>
      <c r="C82" s="114" t="s">
        <v>214</v>
      </c>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5.75" customHeight="1">
      <c r="A83" s="134"/>
      <c r="B83" s="134"/>
      <c r="C83" s="114" t="s">
        <v>91</v>
      </c>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27.75" customHeight="1">
      <c r="A84" s="134"/>
      <c r="B84" s="134"/>
      <c r="C84" s="114" t="s">
        <v>215</v>
      </c>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5.75" customHeight="1">
      <c r="A85" s="134"/>
      <c r="B85" s="134"/>
      <c r="C85" s="114" t="s">
        <v>216</v>
      </c>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5.75" customHeight="1">
      <c r="A86" s="134"/>
      <c r="B86" s="134"/>
      <c r="C86" s="114" t="s">
        <v>217</v>
      </c>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5.75" customHeight="1">
      <c r="A87" s="134"/>
      <c r="B87" s="134"/>
      <c r="C87" s="114" t="s">
        <v>218</v>
      </c>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5.75" customHeight="1">
      <c r="A88" s="134"/>
      <c r="B88" s="134"/>
      <c r="C88" s="114" t="s">
        <v>219</v>
      </c>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5.75" customHeight="1">
      <c r="A89" s="134"/>
      <c r="B89" s="134"/>
      <c r="C89" s="114" t="s">
        <v>220</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5.75" customHeight="1">
      <c r="A90" s="134"/>
      <c r="B90" s="134"/>
      <c r="C90" s="114" t="s">
        <v>221</v>
      </c>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5.75" customHeight="1">
      <c r="A91" s="134"/>
      <c r="B91" s="134"/>
      <c r="C91" s="114" t="s">
        <v>222</v>
      </c>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5.75" customHeight="1">
      <c r="A92" s="134"/>
      <c r="B92" s="134"/>
      <c r="C92" s="114" t="s">
        <v>210</v>
      </c>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5.75" customHeight="1">
      <c r="A93" s="136"/>
      <c r="B93" s="134"/>
      <c r="C93" s="114" t="s">
        <v>91</v>
      </c>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5" customHeight="1">
      <c r="A94" s="172" t="s">
        <v>92</v>
      </c>
      <c r="B94" s="181" t="s">
        <v>93</v>
      </c>
      <c r="C94" s="118" t="s">
        <v>95</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5.75" customHeight="1">
      <c r="A95" s="134"/>
      <c r="B95" s="182"/>
      <c r="C95" s="119" t="s">
        <v>96</v>
      </c>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5.75" customHeight="1">
      <c r="A96" s="134"/>
      <c r="B96" s="182"/>
      <c r="C96" s="119" t="s">
        <v>223</v>
      </c>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5.75" customHeight="1">
      <c r="A97" s="134"/>
      <c r="B97" s="182"/>
      <c r="C97" s="119" t="s">
        <v>224</v>
      </c>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5.75" customHeight="1">
      <c r="A98" s="136"/>
      <c r="B98" s="183"/>
      <c r="C98" s="121" t="s">
        <v>225</v>
      </c>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38.25" customHeight="1">
      <c r="A99" s="171" t="s">
        <v>102</v>
      </c>
      <c r="B99" s="129"/>
      <c r="C99" s="13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34.5" customHeight="1">
      <c r="A100" s="111" t="s">
        <v>24</v>
      </c>
      <c r="B100" s="112" t="s">
        <v>25</v>
      </c>
      <c r="C100" s="113" t="s">
        <v>27</v>
      </c>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5.75" customHeight="1">
      <c r="A101" s="179" t="s">
        <v>103</v>
      </c>
      <c r="B101" s="122" t="s">
        <v>104</v>
      </c>
      <c r="C101" s="41" t="s">
        <v>106</v>
      </c>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5.75" customHeight="1">
      <c r="A102" s="134"/>
      <c r="B102" s="123" t="s">
        <v>107</v>
      </c>
      <c r="C102" s="114" t="s">
        <v>226</v>
      </c>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5.75" customHeight="1">
      <c r="A103" s="134"/>
      <c r="B103" s="123" t="s">
        <v>109</v>
      </c>
      <c r="C103" s="114" t="s">
        <v>227</v>
      </c>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5.75" customHeight="1">
      <c r="A104" s="134"/>
      <c r="B104" s="123" t="s">
        <v>111</v>
      </c>
      <c r="C104" s="114" t="s">
        <v>228</v>
      </c>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5.75" customHeight="1">
      <c r="A105" s="136"/>
      <c r="B105" s="124"/>
      <c r="C105" s="125"/>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5.75" customHeight="1">
      <c r="A106" s="126"/>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5.75" customHeight="1">
      <c r="A107" s="126"/>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5.75" customHeight="1">
      <c r="A108" s="127" t="s">
        <v>229</v>
      </c>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5.75" customHeight="1">
      <c r="A109" s="127" t="s">
        <v>230</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5.75" customHeight="1">
      <c r="A110" s="127" t="s">
        <v>231</v>
      </c>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5.75" customHeight="1">
      <c r="A111" s="127" t="s">
        <v>232</v>
      </c>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5.75" customHeight="1">
      <c r="A112" s="127" t="s">
        <v>233</v>
      </c>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5.75" customHeight="1">
      <c r="A113" s="126"/>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5.75" customHeight="1">
      <c r="A114" s="126"/>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5.75" customHeight="1">
      <c r="A115" s="126"/>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5.75" customHeight="1">
      <c r="A116" s="126"/>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5.75" customHeight="1">
      <c r="A117" s="126"/>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5.75" customHeight="1">
      <c r="A118" s="126"/>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5.75" customHeight="1">
      <c r="A119" s="126"/>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5.75" customHeight="1">
      <c r="A120" s="126"/>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5.75" customHeight="1">
      <c r="A121" s="126"/>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5.75" customHeight="1">
      <c r="A122" s="126"/>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5.75" customHeight="1">
      <c r="A123" s="126"/>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5.75" customHeight="1">
      <c r="A124" s="126"/>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5.75" customHeight="1">
      <c r="A125" s="126"/>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5.75" customHeight="1">
      <c r="A126" s="126"/>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5.75" customHeight="1">
      <c r="A127" s="126"/>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5.75" customHeight="1">
      <c r="A128" s="126"/>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5.75" customHeight="1">
      <c r="A129" s="126"/>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5.75" customHeight="1">
      <c r="A130" s="126"/>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5.75" customHeight="1">
      <c r="A131" s="126"/>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5.75" customHeight="1">
      <c r="A132" s="126"/>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5.75" customHeight="1">
      <c r="A133" s="126"/>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5.75" customHeight="1">
      <c r="A134" s="126"/>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5.75" customHeight="1">
      <c r="A135" s="126"/>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5.75" customHeight="1">
      <c r="A136" s="126"/>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5.75" customHeight="1">
      <c r="A137" s="126"/>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5.75" customHeight="1">
      <c r="A138" s="126"/>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5.75" customHeight="1">
      <c r="A139" s="126"/>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5.75" customHeight="1">
      <c r="A140" s="126"/>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5.75" customHeight="1">
      <c r="A141" s="126"/>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5.75" customHeight="1">
      <c r="A142" s="126"/>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5.75" customHeight="1">
      <c r="A143" s="126"/>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5.75" customHeight="1">
      <c r="A144" s="126"/>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5.75" customHeight="1">
      <c r="A145" s="126"/>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5.75" customHeight="1">
      <c r="A146" s="126"/>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5.75" customHeight="1">
      <c r="A147" s="126"/>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5.75" customHeight="1">
      <c r="A148" s="126"/>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5.75" customHeight="1">
      <c r="A149" s="126"/>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5.75" customHeight="1">
      <c r="A150" s="126"/>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5.75" customHeight="1">
      <c r="A151" s="126"/>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5.75" customHeight="1">
      <c r="A152" s="126"/>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5.75" customHeight="1">
      <c r="A153" s="126"/>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5.75" customHeight="1">
      <c r="A154" s="126"/>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5.75" customHeight="1">
      <c r="A155" s="126"/>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5.75" customHeight="1">
      <c r="A156" s="126"/>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5.75" customHeight="1">
      <c r="A157" s="126"/>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5.75" customHeight="1">
      <c r="A158" s="126"/>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5.75" customHeight="1">
      <c r="A159" s="126"/>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5.75" customHeight="1">
      <c r="A160" s="126"/>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5.75" customHeight="1">
      <c r="A161" s="126"/>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5.75" customHeight="1">
      <c r="A162" s="126"/>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5.75" customHeight="1">
      <c r="A163" s="126"/>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5.75" customHeight="1">
      <c r="A164" s="126"/>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5.75" customHeight="1">
      <c r="A165" s="126"/>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5.75" customHeight="1">
      <c r="A166" s="126"/>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5.75" customHeight="1">
      <c r="A167" s="126"/>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5.75" customHeight="1">
      <c r="A168" s="126"/>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5.75" customHeight="1">
      <c r="A169" s="126"/>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5.75" customHeight="1">
      <c r="A170" s="126"/>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5.75" customHeight="1">
      <c r="A171" s="126"/>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5.75" customHeight="1">
      <c r="A172" s="126"/>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5.75" customHeight="1">
      <c r="A173" s="126"/>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5.75" customHeight="1">
      <c r="A174" s="126"/>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5.75" customHeight="1">
      <c r="A175" s="126"/>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5.75" customHeight="1">
      <c r="A176" s="126"/>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5.75" customHeight="1">
      <c r="A177" s="126"/>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5.75" customHeight="1">
      <c r="A178" s="126"/>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5.75" customHeight="1">
      <c r="A179" s="126"/>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5.75" customHeight="1">
      <c r="A180" s="126"/>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5.75" customHeight="1">
      <c r="A181" s="126"/>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5.75" customHeight="1">
      <c r="A182" s="126"/>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5.75" customHeight="1">
      <c r="A183" s="126"/>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5.75" customHeight="1">
      <c r="A184" s="126"/>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5.75" customHeight="1">
      <c r="A185" s="126"/>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5.75" customHeight="1">
      <c r="A186" s="126"/>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5.75" customHeight="1">
      <c r="A187" s="126"/>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5.75" customHeight="1">
      <c r="A188" s="126"/>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5.75" customHeight="1">
      <c r="A189" s="126"/>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5.75" customHeight="1">
      <c r="A190" s="126"/>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5.75" customHeight="1">
      <c r="A191" s="126"/>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5.75" customHeight="1">
      <c r="A192" s="126"/>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5.75" customHeight="1">
      <c r="A193" s="126"/>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5.75" customHeight="1">
      <c r="A194" s="126"/>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5.75" customHeight="1">
      <c r="A195" s="126"/>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5.75" customHeight="1">
      <c r="A196" s="126"/>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5.75" customHeight="1">
      <c r="A197" s="126"/>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5.75" customHeight="1">
      <c r="A198" s="126"/>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5.75" customHeight="1">
      <c r="A199" s="126"/>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5.75" customHeight="1">
      <c r="A200" s="126"/>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5.75" customHeight="1">
      <c r="A201" s="126"/>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5.75" customHeight="1">
      <c r="A202" s="126"/>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5.75" customHeight="1">
      <c r="A203" s="126"/>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5.75" customHeight="1">
      <c r="A204" s="126"/>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5.75" customHeight="1">
      <c r="A205" s="126"/>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5.75" customHeight="1">
      <c r="A206" s="126"/>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5.75" customHeight="1">
      <c r="A207" s="126"/>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5.75" customHeight="1">
      <c r="A208" s="126"/>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5.75" customHeight="1">
      <c r="A209" s="126"/>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5.75" customHeight="1">
      <c r="A210" s="126"/>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5.75" customHeight="1">
      <c r="A211" s="126"/>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5.75" customHeight="1">
      <c r="A212" s="126"/>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5.75" customHeight="1">
      <c r="A213" s="126"/>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5.75" customHeight="1">
      <c r="A214" s="126"/>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5.75" customHeight="1">
      <c r="A215" s="126"/>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5.75" customHeight="1">
      <c r="A216" s="126"/>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5.75" customHeight="1">
      <c r="A217" s="126"/>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5.75" customHeight="1">
      <c r="A218" s="126"/>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5.75" customHeight="1">
      <c r="A219" s="126"/>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5.75" customHeight="1">
      <c r="A220" s="126"/>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5.75" customHeight="1">
      <c r="A221" s="126"/>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5.75" customHeight="1">
      <c r="A222" s="126"/>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5.75" customHeight="1">
      <c r="A223" s="126"/>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5.75" customHeight="1">
      <c r="A224" s="126"/>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5.75" customHeight="1">
      <c r="A225" s="126"/>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5.75" customHeight="1">
      <c r="A226" s="126"/>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5.75" customHeight="1">
      <c r="A227" s="126"/>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5.75" customHeight="1">
      <c r="A228" s="126"/>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5.75" customHeight="1">
      <c r="A229" s="126"/>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5.75" customHeight="1">
      <c r="A230" s="126"/>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5.75" customHeight="1">
      <c r="A231" s="126"/>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5.75" customHeight="1">
      <c r="A232" s="126"/>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5.75" customHeight="1">
      <c r="A233" s="126"/>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5.75" customHeight="1">
      <c r="A234" s="126"/>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5.75" customHeight="1">
      <c r="A235" s="126"/>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5.75" customHeight="1">
      <c r="A236" s="126"/>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5.75" customHeight="1">
      <c r="A237" s="126"/>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5.75" customHeight="1">
      <c r="A238" s="126"/>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5.75" customHeight="1">
      <c r="A239" s="126"/>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5.75" customHeight="1">
      <c r="A240" s="126"/>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5.75" customHeight="1">
      <c r="A241" s="126"/>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5.75" customHeight="1">
      <c r="A242" s="126"/>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5.75" customHeight="1">
      <c r="A243" s="126"/>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5.75" customHeight="1">
      <c r="A244" s="126"/>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5.75" customHeight="1">
      <c r="A245" s="126"/>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5.75" customHeight="1">
      <c r="A246" s="126"/>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5.75" customHeight="1">
      <c r="A247" s="126"/>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5.75" customHeight="1">
      <c r="A248" s="126"/>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5.75" customHeight="1">
      <c r="A249" s="126"/>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5.75" customHeight="1">
      <c r="A250" s="126"/>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5.75" customHeight="1">
      <c r="A251" s="126"/>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5.75" customHeight="1">
      <c r="A252" s="126"/>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5.75" customHeight="1">
      <c r="A253" s="126"/>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5.75" customHeight="1">
      <c r="A254" s="126"/>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5.75" customHeight="1">
      <c r="A255" s="126"/>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5.75" customHeight="1">
      <c r="A256" s="126"/>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5.75" customHeight="1">
      <c r="A257" s="126"/>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5.75" customHeight="1">
      <c r="A258" s="126"/>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5.75" customHeight="1">
      <c r="A259" s="126"/>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5.75" customHeight="1">
      <c r="A260" s="126"/>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5.75" customHeight="1">
      <c r="A261" s="126"/>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5.75" customHeight="1">
      <c r="A262" s="126"/>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5.75" customHeight="1">
      <c r="A263" s="126"/>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5.75" customHeight="1">
      <c r="A264" s="126"/>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5.75" customHeight="1">
      <c r="A265" s="126"/>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5.75" customHeight="1">
      <c r="A266" s="126"/>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5.75" customHeight="1">
      <c r="A267" s="126"/>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5.75" customHeight="1">
      <c r="A268" s="126"/>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5.75" customHeight="1">
      <c r="A269" s="126"/>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5.75" customHeight="1">
      <c r="A270" s="126"/>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5.75" customHeight="1">
      <c r="A271" s="126"/>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5.75" customHeight="1">
      <c r="A272" s="126"/>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5.75" customHeight="1">
      <c r="A273" s="126"/>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5.75" customHeight="1">
      <c r="A274" s="126"/>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5.75" customHeight="1">
      <c r="A275" s="126"/>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5.75" customHeight="1">
      <c r="A276" s="126"/>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5.75" customHeight="1">
      <c r="A277" s="126"/>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5.75" customHeight="1">
      <c r="A278" s="126"/>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5.75" customHeight="1">
      <c r="A279" s="126"/>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5.75" customHeight="1">
      <c r="A280" s="126"/>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5.75" customHeight="1">
      <c r="A281" s="126"/>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5.75" customHeight="1">
      <c r="A282" s="126"/>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5.75" customHeight="1">
      <c r="A283" s="126"/>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5.75" customHeight="1">
      <c r="A284" s="126"/>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5.75" customHeight="1">
      <c r="A285" s="126"/>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5.75" customHeight="1">
      <c r="A286" s="126"/>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5.75" customHeight="1">
      <c r="A287" s="126"/>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5.75" customHeight="1">
      <c r="A288" s="126"/>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5.75" customHeight="1">
      <c r="A289" s="126"/>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5.75" customHeight="1">
      <c r="A290" s="126"/>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5.75" customHeight="1">
      <c r="A291" s="126"/>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5.75" customHeight="1">
      <c r="A292" s="126"/>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5.75" customHeight="1">
      <c r="A293" s="126"/>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5.75" customHeight="1">
      <c r="A294" s="126"/>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5.75" customHeight="1">
      <c r="A295" s="126"/>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5.75" customHeight="1">
      <c r="A296" s="126"/>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5.75" customHeight="1">
      <c r="A297" s="126"/>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5.75" customHeight="1">
      <c r="A298" s="126"/>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5.75" customHeight="1">
      <c r="A299" s="126"/>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5.75" customHeight="1">
      <c r="A300" s="126"/>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5.75" customHeight="1">
      <c r="A301" s="126"/>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5.75" customHeight="1">
      <c r="A302" s="126"/>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5.75" customHeight="1">
      <c r="A303" s="126"/>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5.75" customHeight="1">
      <c r="A304" s="126"/>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5.75" customHeight="1">
      <c r="A305" s="126"/>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5.75" customHeight="1">
      <c r="A306" s="126"/>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5.75" customHeight="1">
      <c r="A307" s="126"/>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5.75" customHeight="1">
      <c r="A308" s="126"/>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5.75" customHeight="1">
      <c r="A309" s="126"/>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5.75" customHeight="1">
      <c r="A310" s="126"/>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5.75" customHeight="1">
      <c r="A311" s="126"/>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5.75" customHeight="1">
      <c r="A312" s="126"/>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5.75" customHeight="1">
      <c r="A313" s="126"/>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5.75" customHeight="1">
      <c r="A314" s="126"/>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5.75" customHeight="1">
      <c r="A315" s="126"/>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5.75" customHeight="1">
      <c r="A316" s="126"/>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5.75" customHeight="1">
      <c r="A317" s="126"/>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5.75" customHeight="1">
      <c r="A318" s="126"/>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5.75" customHeight="1">
      <c r="A319" s="126"/>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5.75" customHeight="1">
      <c r="A320" s="126"/>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5.75" customHeight="1">
      <c r="A321" s="126"/>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5.75" customHeight="1">
      <c r="A322" s="126"/>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5.75" customHeight="1">
      <c r="A323" s="126"/>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5.75" customHeight="1">
      <c r="A324" s="126"/>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5.75" customHeight="1">
      <c r="A325" s="126"/>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5.75" customHeight="1">
      <c r="A326" s="126"/>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5.75" customHeight="1">
      <c r="A327" s="126"/>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5.75" customHeight="1">
      <c r="A328" s="126"/>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5.75" customHeight="1">
      <c r="A329" s="126"/>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5.75" customHeight="1">
      <c r="A330" s="126"/>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5.75" customHeight="1">
      <c r="A331" s="126"/>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5.75" customHeight="1">
      <c r="A332" s="126"/>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5.75" customHeight="1">
      <c r="A333" s="126"/>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5.75" customHeight="1">
      <c r="A334" s="126"/>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5.75" customHeight="1">
      <c r="A335" s="126"/>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5.75" customHeight="1">
      <c r="A336" s="126"/>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5.75" customHeight="1">
      <c r="A337" s="126"/>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5.75" customHeight="1">
      <c r="A338" s="126"/>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5.75" customHeight="1">
      <c r="A339" s="126"/>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5.75" customHeight="1">
      <c r="A340" s="126"/>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5.75" customHeight="1">
      <c r="A341" s="126"/>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5.75" customHeight="1">
      <c r="A342" s="126"/>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5.75" customHeight="1">
      <c r="A343" s="126"/>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5.75" customHeight="1">
      <c r="A344" s="126"/>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5.75" customHeight="1">
      <c r="A345" s="126"/>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5.75" customHeight="1">
      <c r="A346" s="126"/>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5.75" customHeight="1">
      <c r="A347" s="126"/>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5.75" customHeight="1">
      <c r="A348" s="126"/>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5.75" customHeight="1">
      <c r="A349" s="126"/>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5.75" customHeight="1">
      <c r="A350" s="126"/>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5.75" customHeight="1">
      <c r="A351" s="126"/>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5.75" customHeight="1">
      <c r="A352" s="126"/>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5.75" customHeight="1">
      <c r="A353" s="126"/>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5.75" customHeight="1">
      <c r="A354" s="126"/>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5.75" customHeight="1">
      <c r="A355" s="126"/>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5.75" customHeight="1">
      <c r="A356" s="126"/>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5.75" customHeight="1">
      <c r="A357" s="126"/>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5.75" customHeight="1">
      <c r="A358" s="126"/>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5.75" customHeight="1">
      <c r="A359" s="126"/>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5.75" customHeight="1">
      <c r="A360" s="126"/>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5.75" customHeight="1">
      <c r="A361" s="126"/>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5.75" customHeight="1">
      <c r="A362" s="126"/>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5.75" customHeight="1">
      <c r="A363" s="126"/>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5.75" customHeight="1">
      <c r="A364" s="126"/>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5.75" customHeight="1">
      <c r="A365" s="126"/>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5.75" customHeight="1">
      <c r="A366" s="126"/>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5.75" customHeight="1">
      <c r="A367" s="126"/>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5.75" customHeight="1">
      <c r="A368" s="126"/>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5.75" customHeight="1">
      <c r="A369" s="126"/>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5.75" customHeight="1">
      <c r="A370" s="126"/>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5.75" customHeight="1">
      <c r="A371" s="126"/>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5.75" customHeight="1">
      <c r="A372" s="126"/>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5.75" customHeight="1">
      <c r="A373" s="126"/>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5.75" customHeight="1">
      <c r="A374" s="126"/>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5.75" customHeight="1">
      <c r="A375" s="126"/>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5.75" customHeight="1">
      <c r="A376" s="126"/>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5.75" customHeight="1">
      <c r="A377" s="126"/>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5.75" customHeight="1">
      <c r="A378" s="126"/>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5.75" customHeight="1">
      <c r="A379" s="126"/>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5.75" customHeight="1">
      <c r="A380" s="126"/>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5.75" customHeight="1">
      <c r="A381" s="126"/>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5.75" customHeight="1">
      <c r="A382" s="126"/>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5.75" customHeight="1">
      <c r="A383" s="126"/>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5.75" customHeight="1">
      <c r="A384" s="126"/>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5.75" customHeight="1">
      <c r="A385" s="126"/>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5.75" customHeight="1">
      <c r="A386" s="126"/>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5.75" customHeight="1">
      <c r="A387" s="126"/>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5.75" customHeight="1">
      <c r="A388" s="126"/>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5.75" customHeight="1">
      <c r="A389" s="126"/>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5.75" customHeight="1">
      <c r="A390" s="126"/>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5.75" customHeight="1">
      <c r="A391" s="126"/>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5.75" customHeight="1">
      <c r="A392" s="126"/>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5.75" customHeight="1">
      <c r="A393" s="126"/>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5.75" customHeight="1">
      <c r="A394" s="126"/>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5.75" customHeight="1">
      <c r="A395" s="126"/>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5.75" customHeight="1">
      <c r="A396" s="126"/>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5.75" customHeight="1">
      <c r="A397" s="126"/>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5.75" customHeight="1">
      <c r="A398" s="126"/>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5.75" customHeight="1">
      <c r="A399" s="126"/>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5.75" customHeight="1">
      <c r="A400" s="126"/>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5.75" customHeight="1">
      <c r="A401" s="126"/>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5.75" customHeight="1">
      <c r="A402" s="126"/>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5.75" customHeight="1">
      <c r="A403" s="126"/>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5.75" customHeight="1">
      <c r="A404" s="126"/>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5.75" customHeight="1">
      <c r="A405" s="126"/>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5.75" customHeight="1">
      <c r="A406" s="126"/>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5.75" customHeight="1">
      <c r="A407" s="126"/>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5.75" customHeight="1">
      <c r="A408" s="126"/>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5.75" customHeight="1">
      <c r="A409" s="126"/>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5.75" customHeight="1">
      <c r="A410" s="126"/>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5.75" customHeight="1">
      <c r="A411" s="126"/>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5.75" customHeight="1">
      <c r="A412" s="126"/>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5.75" customHeight="1">
      <c r="A413" s="126"/>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5.75" customHeight="1">
      <c r="A414" s="126"/>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5.75" customHeight="1">
      <c r="A415" s="126"/>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5.75" customHeight="1">
      <c r="A416" s="126"/>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5.75" customHeight="1">
      <c r="A417" s="126"/>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5.75" customHeight="1">
      <c r="A418" s="126"/>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5.75" customHeight="1">
      <c r="A419" s="126"/>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5.75" customHeight="1">
      <c r="A420" s="126"/>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5.75" customHeight="1">
      <c r="A421" s="126"/>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5.75" customHeight="1">
      <c r="A422" s="126"/>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5.75" customHeight="1">
      <c r="A423" s="126"/>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5.75" customHeight="1">
      <c r="A424" s="126"/>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5.75" customHeight="1">
      <c r="A425" s="126"/>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5.75" customHeight="1">
      <c r="A426" s="126"/>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5.75" customHeight="1">
      <c r="A427" s="126"/>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5.75" customHeight="1">
      <c r="A428" s="126"/>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5.75" customHeight="1">
      <c r="A429" s="126"/>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5.75" customHeight="1">
      <c r="A430" s="126"/>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5.75" customHeight="1">
      <c r="A431" s="126"/>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5.75" customHeight="1">
      <c r="A432" s="126"/>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5.75" customHeight="1">
      <c r="A433" s="126"/>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5.75" customHeight="1">
      <c r="A434" s="126"/>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5.75" customHeight="1">
      <c r="A435" s="126"/>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5.75" customHeight="1">
      <c r="A436" s="126"/>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5.75" customHeight="1">
      <c r="A437" s="126"/>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5.75" customHeight="1">
      <c r="A438" s="126"/>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5.75" customHeight="1">
      <c r="A439" s="126"/>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5.75" customHeight="1">
      <c r="A440" s="126"/>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5.75" customHeight="1">
      <c r="A441" s="126"/>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5.75" customHeight="1">
      <c r="A442" s="126"/>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5.75" customHeight="1">
      <c r="A443" s="126"/>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5.75" customHeight="1">
      <c r="A444" s="126"/>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5.75" customHeight="1">
      <c r="A445" s="126"/>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5.75" customHeight="1">
      <c r="A446" s="126"/>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5.75" customHeight="1">
      <c r="A447" s="126"/>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5.75" customHeight="1">
      <c r="A448" s="126"/>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5.75" customHeight="1">
      <c r="A449" s="126"/>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5.75" customHeight="1">
      <c r="A450" s="126"/>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5.75" customHeight="1">
      <c r="A451" s="126"/>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5.75" customHeight="1">
      <c r="A452" s="126"/>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5.75" customHeight="1">
      <c r="A453" s="126"/>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5.75" customHeight="1">
      <c r="A454" s="126"/>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5.75" customHeight="1">
      <c r="A455" s="126"/>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5.75" customHeight="1">
      <c r="A456" s="126"/>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5.75" customHeight="1">
      <c r="A457" s="126"/>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5.75" customHeight="1">
      <c r="A458" s="126"/>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5.75" customHeight="1">
      <c r="A459" s="126"/>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5.75" customHeight="1">
      <c r="A460" s="126"/>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5.75" customHeight="1">
      <c r="A461" s="126"/>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5.75" customHeight="1">
      <c r="A462" s="126"/>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5.75" customHeight="1">
      <c r="A463" s="126"/>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5.75" customHeight="1">
      <c r="A464" s="126"/>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5.75" customHeight="1">
      <c r="A465" s="126"/>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5.75" customHeight="1">
      <c r="A466" s="126"/>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5.75" customHeight="1">
      <c r="A467" s="126"/>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5.75" customHeight="1">
      <c r="A468" s="126"/>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5.75" customHeight="1">
      <c r="A469" s="126"/>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5.75" customHeight="1">
      <c r="A470" s="126"/>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5.75" customHeight="1">
      <c r="A471" s="126"/>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5.75" customHeight="1">
      <c r="A472" s="126"/>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5.75" customHeight="1">
      <c r="A473" s="126"/>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5.75" customHeight="1">
      <c r="A474" s="126"/>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5.75" customHeight="1">
      <c r="A475" s="126"/>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5.75" customHeight="1">
      <c r="A476" s="126"/>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5.75" customHeight="1">
      <c r="A477" s="126"/>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5.75" customHeight="1">
      <c r="A478" s="126"/>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5.75" customHeight="1">
      <c r="A479" s="126"/>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5.75" customHeight="1">
      <c r="A480" s="126"/>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5.75" customHeight="1">
      <c r="A481" s="126"/>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5.75" customHeight="1">
      <c r="A482" s="126"/>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5.75" customHeight="1">
      <c r="A483" s="126"/>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5.75" customHeight="1">
      <c r="A484" s="126"/>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5.75" customHeight="1">
      <c r="A485" s="126"/>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5.75" customHeight="1">
      <c r="A486" s="126"/>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5.75" customHeight="1">
      <c r="A487" s="126"/>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5.75" customHeight="1">
      <c r="A488" s="126"/>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5.75" customHeight="1">
      <c r="A489" s="126"/>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5.75" customHeight="1">
      <c r="A490" s="126"/>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5.75" customHeight="1">
      <c r="A491" s="126"/>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5.75" customHeight="1">
      <c r="A492" s="126"/>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5.75" customHeight="1">
      <c r="A493" s="126"/>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5.75" customHeight="1">
      <c r="A494" s="126"/>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5.75" customHeight="1">
      <c r="A495" s="126"/>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5.75" customHeight="1">
      <c r="A496" s="126"/>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5.75" customHeight="1">
      <c r="A497" s="126"/>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5.75" customHeight="1">
      <c r="A498" s="126"/>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5.75" customHeight="1">
      <c r="A499" s="126"/>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5.75" customHeight="1">
      <c r="A500" s="126"/>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5.75" customHeight="1">
      <c r="A501" s="126"/>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5.75" customHeight="1">
      <c r="A502" s="126"/>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5.75" customHeight="1">
      <c r="A503" s="126"/>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5.75" customHeight="1">
      <c r="A504" s="126"/>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5.75" customHeight="1">
      <c r="A505" s="126"/>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5.75" customHeight="1">
      <c r="A506" s="126"/>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5.75" customHeight="1">
      <c r="A507" s="126"/>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5.75" customHeight="1">
      <c r="A508" s="126"/>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5.75" customHeight="1">
      <c r="A509" s="126"/>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5.75" customHeight="1">
      <c r="A510" s="126"/>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5.75" customHeight="1">
      <c r="A511" s="126"/>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5.75" customHeight="1">
      <c r="A512" s="126"/>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5.75" customHeight="1">
      <c r="A513" s="126"/>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5.75" customHeight="1">
      <c r="A514" s="126"/>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5.75" customHeight="1">
      <c r="A515" s="126"/>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5.75" customHeight="1">
      <c r="A516" s="126"/>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5.75" customHeight="1">
      <c r="A517" s="126"/>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5.75" customHeight="1">
      <c r="A518" s="126"/>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5.75" customHeight="1">
      <c r="A519" s="126"/>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5.75" customHeight="1">
      <c r="A520" s="126"/>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5.75" customHeight="1">
      <c r="A521" s="126"/>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5.75" customHeight="1">
      <c r="A522" s="126"/>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5.75" customHeight="1">
      <c r="A523" s="126"/>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5.75" customHeight="1">
      <c r="A524" s="126"/>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5.75" customHeight="1">
      <c r="A525" s="126"/>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5.75" customHeight="1">
      <c r="A526" s="126"/>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5.75" customHeight="1">
      <c r="A527" s="126"/>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5.75" customHeight="1">
      <c r="A528" s="126"/>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5.75" customHeight="1">
      <c r="A529" s="126"/>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5.75" customHeight="1">
      <c r="A530" s="126"/>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5.75" customHeight="1">
      <c r="A531" s="126"/>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5.75" customHeight="1">
      <c r="A532" s="126"/>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5.75" customHeight="1">
      <c r="A533" s="126"/>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5.75" customHeight="1">
      <c r="A534" s="126"/>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5.75" customHeight="1">
      <c r="A535" s="126"/>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5.75" customHeight="1">
      <c r="A536" s="126"/>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5.75" customHeight="1">
      <c r="A537" s="126"/>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5.75" customHeight="1">
      <c r="A538" s="126"/>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5.75" customHeight="1">
      <c r="A539" s="126"/>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5.75" customHeight="1">
      <c r="A540" s="126"/>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5.75" customHeight="1">
      <c r="A541" s="126"/>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5.75" customHeight="1">
      <c r="A542" s="126"/>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5.75" customHeight="1">
      <c r="A543" s="126"/>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5.75" customHeight="1">
      <c r="A544" s="126"/>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5.75" customHeight="1">
      <c r="A545" s="126"/>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5.75" customHeight="1">
      <c r="A546" s="126"/>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5.75" customHeight="1">
      <c r="A547" s="126"/>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5.75" customHeight="1">
      <c r="A548" s="126"/>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5.75" customHeight="1">
      <c r="A549" s="126"/>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5.75" customHeight="1">
      <c r="A550" s="126"/>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5.75" customHeight="1">
      <c r="A551" s="126"/>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5.75" customHeight="1">
      <c r="A552" s="126"/>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5.75" customHeight="1">
      <c r="A553" s="126"/>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5.75" customHeight="1">
      <c r="A554" s="126"/>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5.75" customHeight="1">
      <c r="A555" s="126"/>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5.75" customHeight="1">
      <c r="A556" s="126"/>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5.75" customHeight="1">
      <c r="A557" s="126"/>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5.75" customHeight="1">
      <c r="A558" s="126"/>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5.75" customHeight="1">
      <c r="A559" s="126"/>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5.75" customHeight="1">
      <c r="A560" s="126"/>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5.75" customHeight="1">
      <c r="A561" s="126"/>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5.75" customHeight="1">
      <c r="A562" s="126"/>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5.75" customHeight="1">
      <c r="A563" s="126"/>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5.75" customHeight="1">
      <c r="A564" s="126"/>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5.75" customHeight="1">
      <c r="A565" s="126"/>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5.75" customHeight="1">
      <c r="A566" s="126"/>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5.75" customHeight="1">
      <c r="A567" s="126"/>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5.75" customHeight="1">
      <c r="A568" s="126"/>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5.75" customHeight="1">
      <c r="A569" s="126"/>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5.75" customHeight="1">
      <c r="A570" s="126"/>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5.75" customHeight="1">
      <c r="A571" s="126"/>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5.75" customHeight="1">
      <c r="A572" s="126"/>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5.75" customHeight="1">
      <c r="A573" s="126"/>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5.75" customHeight="1">
      <c r="A574" s="126"/>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5.75" customHeight="1">
      <c r="A575" s="126"/>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5.75" customHeight="1">
      <c r="A576" s="126"/>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5.75" customHeight="1">
      <c r="A577" s="126"/>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5.75" customHeight="1">
      <c r="A578" s="126"/>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5.75" customHeight="1">
      <c r="A579" s="126"/>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5.75" customHeight="1">
      <c r="A580" s="126"/>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5.75" customHeight="1">
      <c r="A581" s="126"/>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5.75" customHeight="1">
      <c r="A582" s="126"/>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5.75" customHeight="1">
      <c r="A583" s="126"/>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5.75" customHeight="1">
      <c r="A584" s="126"/>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5.75" customHeight="1">
      <c r="A585" s="126"/>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5.75" customHeight="1">
      <c r="A586" s="126"/>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5.75" customHeight="1">
      <c r="A587" s="126"/>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5.75" customHeight="1">
      <c r="A588" s="126"/>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5.75" customHeight="1">
      <c r="A589" s="126"/>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5.75" customHeight="1">
      <c r="A590" s="126"/>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5.75" customHeight="1">
      <c r="A591" s="126"/>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5.75" customHeight="1">
      <c r="A592" s="126"/>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5.75" customHeight="1">
      <c r="A593" s="126"/>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5.75" customHeight="1">
      <c r="A594" s="126"/>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5.75" customHeight="1">
      <c r="A595" s="126"/>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5.75" customHeight="1">
      <c r="A596" s="126"/>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5.75" customHeight="1">
      <c r="A597" s="126"/>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5.75" customHeight="1">
      <c r="A598" s="126"/>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5.75" customHeight="1">
      <c r="A599" s="126"/>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5.75" customHeight="1">
      <c r="A600" s="126"/>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5.75" customHeight="1">
      <c r="A601" s="126"/>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5.75" customHeight="1">
      <c r="A602" s="126"/>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5.75" customHeight="1">
      <c r="A603" s="126"/>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5.75" customHeight="1">
      <c r="A604" s="126"/>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5.75" customHeight="1">
      <c r="A605" s="126"/>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5.75" customHeight="1">
      <c r="A606" s="126"/>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5.75" customHeight="1">
      <c r="A607" s="126"/>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5.75" customHeight="1">
      <c r="A608" s="126"/>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5.75" customHeight="1">
      <c r="A609" s="126"/>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5.75" customHeight="1">
      <c r="A610" s="126"/>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5.75" customHeight="1">
      <c r="A611" s="126"/>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5.75" customHeight="1">
      <c r="A612" s="126"/>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5.75" customHeight="1">
      <c r="A613" s="126"/>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5.75" customHeight="1">
      <c r="A614" s="126"/>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5.75" customHeight="1">
      <c r="A615" s="126"/>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5.75" customHeight="1">
      <c r="A616" s="126"/>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5.75" customHeight="1">
      <c r="A617" s="126"/>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5.75" customHeight="1">
      <c r="A618" s="126"/>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5.75" customHeight="1">
      <c r="A619" s="126"/>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5.75" customHeight="1">
      <c r="A620" s="126"/>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5.75" customHeight="1">
      <c r="A621" s="126"/>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5.75" customHeight="1">
      <c r="A622" s="126"/>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5.75" customHeight="1">
      <c r="A623" s="126"/>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5.75" customHeight="1">
      <c r="A624" s="126"/>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5.75" customHeight="1">
      <c r="A625" s="126"/>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5.75" customHeight="1">
      <c r="A626" s="126"/>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5.75" customHeight="1">
      <c r="A627" s="126"/>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5.75" customHeight="1">
      <c r="A628" s="126"/>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5.75" customHeight="1">
      <c r="A629" s="126"/>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5.75" customHeight="1">
      <c r="A630" s="126"/>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5.75" customHeight="1">
      <c r="A631" s="126"/>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5.75" customHeight="1">
      <c r="A632" s="126"/>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5.75" customHeight="1">
      <c r="A633" s="126"/>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5.75" customHeight="1">
      <c r="A634" s="126"/>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5.75" customHeight="1">
      <c r="A635" s="126"/>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5.75" customHeight="1">
      <c r="A636" s="126"/>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5.75" customHeight="1">
      <c r="A637" s="126"/>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5.75" customHeight="1">
      <c r="A638" s="126"/>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5.75" customHeight="1">
      <c r="A639" s="126"/>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5.75" customHeight="1">
      <c r="A640" s="126"/>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5.75" customHeight="1">
      <c r="A641" s="126"/>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5.75" customHeight="1">
      <c r="A642" s="126"/>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5.75" customHeight="1">
      <c r="A643" s="126"/>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5.75" customHeight="1">
      <c r="A644" s="126"/>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5.75" customHeight="1">
      <c r="A645" s="126"/>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5.75" customHeight="1">
      <c r="A646" s="126"/>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5.75" customHeight="1">
      <c r="A647" s="126"/>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5.75" customHeight="1">
      <c r="A648" s="126"/>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5.75" customHeight="1">
      <c r="A649" s="126"/>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5.75" customHeight="1">
      <c r="A650" s="126"/>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5.75" customHeight="1">
      <c r="A651" s="126"/>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5.75" customHeight="1">
      <c r="A652" s="126"/>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5.75" customHeight="1">
      <c r="A653" s="126"/>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5.75" customHeight="1">
      <c r="A654" s="126"/>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5.75" customHeight="1">
      <c r="A655" s="126"/>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5.75" customHeight="1">
      <c r="A656" s="126"/>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5.75" customHeight="1">
      <c r="A657" s="126"/>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5.75" customHeight="1">
      <c r="A658" s="126"/>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5.75" customHeight="1">
      <c r="A659" s="126"/>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5.75" customHeight="1">
      <c r="A660" s="126"/>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5.75" customHeight="1">
      <c r="A661" s="126"/>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5.75" customHeight="1">
      <c r="A662" s="126"/>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5.75" customHeight="1">
      <c r="A663" s="126"/>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5.75" customHeight="1">
      <c r="A664" s="126"/>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5.75" customHeight="1">
      <c r="A665" s="126"/>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5.75" customHeight="1">
      <c r="A666" s="126"/>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5.75" customHeight="1">
      <c r="A667" s="126"/>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5.75" customHeight="1">
      <c r="A668" s="126"/>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5.75" customHeight="1">
      <c r="A669" s="126"/>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5.75" customHeight="1">
      <c r="A670" s="126"/>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5.75" customHeight="1">
      <c r="A671" s="126"/>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5.75" customHeight="1">
      <c r="A672" s="126"/>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5.75" customHeight="1">
      <c r="A673" s="126"/>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5.75" customHeight="1">
      <c r="A674" s="126"/>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5.75" customHeight="1">
      <c r="A675" s="126"/>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5.75" customHeight="1">
      <c r="A676" s="126"/>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5.75" customHeight="1">
      <c r="A677" s="126"/>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5.75" customHeight="1">
      <c r="A678" s="126"/>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5.75" customHeight="1">
      <c r="A679" s="126"/>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5.75" customHeight="1">
      <c r="A680" s="126"/>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5.75" customHeight="1">
      <c r="A681" s="126"/>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5.75" customHeight="1">
      <c r="A682" s="126"/>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5.75" customHeight="1">
      <c r="A683" s="126"/>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5.75" customHeight="1">
      <c r="A684" s="126"/>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5.75" customHeight="1">
      <c r="A685" s="126"/>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5.75" customHeight="1">
      <c r="A686" s="126"/>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5.75" customHeight="1">
      <c r="A687" s="126"/>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5.75" customHeight="1">
      <c r="A688" s="126"/>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5.75" customHeight="1">
      <c r="A689" s="126"/>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5.75" customHeight="1">
      <c r="A690" s="126"/>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5.75" customHeight="1">
      <c r="A691" s="126"/>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5.75" customHeight="1">
      <c r="A692" s="126"/>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5.75" customHeight="1">
      <c r="A693" s="126"/>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5.75" customHeight="1">
      <c r="A694" s="126"/>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5.75" customHeight="1">
      <c r="A695" s="126"/>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5.75" customHeight="1">
      <c r="A696" s="126"/>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5.75" customHeight="1">
      <c r="A697" s="126"/>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5.75" customHeight="1">
      <c r="A698" s="126"/>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5.75" customHeight="1">
      <c r="A699" s="126"/>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5.75" customHeight="1">
      <c r="A700" s="126"/>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5.75" customHeight="1">
      <c r="A701" s="126"/>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5.75" customHeight="1">
      <c r="A702" s="126"/>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5.75" customHeight="1">
      <c r="A703" s="126"/>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5.75" customHeight="1">
      <c r="A704" s="126"/>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5.75" customHeight="1">
      <c r="A705" s="126"/>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5.75" customHeight="1">
      <c r="A706" s="126"/>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5.75" customHeight="1">
      <c r="A707" s="126"/>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5.75" customHeight="1">
      <c r="A708" s="126"/>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5.75" customHeight="1">
      <c r="A709" s="126"/>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5.75" customHeight="1">
      <c r="A710" s="126"/>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5.75" customHeight="1">
      <c r="A711" s="126"/>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5.75" customHeight="1">
      <c r="A712" s="126"/>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5.75" customHeight="1">
      <c r="A713" s="126"/>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5.75" customHeight="1">
      <c r="A714" s="126"/>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5.75" customHeight="1">
      <c r="A715" s="126"/>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5.75" customHeight="1">
      <c r="A716" s="126"/>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5.75" customHeight="1">
      <c r="A717" s="126"/>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5.75" customHeight="1">
      <c r="A718" s="126"/>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5.75" customHeight="1">
      <c r="A719" s="126"/>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5.75" customHeight="1">
      <c r="A720" s="126"/>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5.75" customHeight="1">
      <c r="A721" s="126"/>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5.75" customHeight="1">
      <c r="A722" s="126"/>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5.75" customHeight="1">
      <c r="A723" s="126"/>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5.75" customHeight="1">
      <c r="A724" s="126"/>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5.75" customHeight="1">
      <c r="A725" s="126"/>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5.75" customHeight="1">
      <c r="A726" s="126"/>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5.75" customHeight="1">
      <c r="A727" s="126"/>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5.75" customHeight="1">
      <c r="A728" s="126"/>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5.75" customHeight="1">
      <c r="A729" s="126"/>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5.75" customHeight="1">
      <c r="A730" s="126"/>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5.75" customHeight="1">
      <c r="A731" s="126"/>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5.75" customHeight="1">
      <c r="A732" s="126"/>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5.75" customHeight="1">
      <c r="A733" s="126"/>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5.75" customHeight="1">
      <c r="A734" s="126"/>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5.75" customHeight="1">
      <c r="A735" s="126"/>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5.75" customHeight="1">
      <c r="A736" s="126"/>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5.75" customHeight="1">
      <c r="A737" s="126"/>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5.75" customHeight="1">
      <c r="A738" s="126"/>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5.75" customHeight="1">
      <c r="A739" s="126"/>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5.75" customHeight="1">
      <c r="A740" s="126"/>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5.75" customHeight="1">
      <c r="A741" s="126"/>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5.75" customHeight="1">
      <c r="A742" s="126"/>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5.75" customHeight="1">
      <c r="A743" s="126"/>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5.75" customHeight="1">
      <c r="A744" s="126"/>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5.75" customHeight="1">
      <c r="A745" s="126"/>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5.75" customHeight="1">
      <c r="A746" s="126"/>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5.75" customHeight="1">
      <c r="A747" s="126"/>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5.75" customHeight="1">
      <c r="A748" s="126"/>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5.75" customHeight="1">
      <c r="A749" s="126"/>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5.75" customHeight="1">
      <c r="A750" s="126"/>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5.75" customHeight="1">
      <c r="A751" s="126"/>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5.75" customHeight="1">
      <c r="A752" s="126"/>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5.75" customHeight="1">
      <c r="A753" s="126"/>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5.75" customHeight="1">
      <c r="A754" s="126"/>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5.75" customHeight="1">
      <c r="A755" s="126"/>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5.75" customHeight="1">
      <c r="A756" s="126"/>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5.75" customHeight="1">
      <c r="A757" s="126"/>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5.75" customHeight="1">
      <c r="A758" s="126"/>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5.75" customHeight="1">
      <c r="A759" s="126"/>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5.75" customHeight="1">
      <c r="A760" s="126"/>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5.75" customHeight="1">
      <c r="A761" s="126"/>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5.75" customHeight="1">
      <c r="A762" s="126"/>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5.75" customHeight="1">
      <c r="A763" s="126"/>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5.75" customHeight="1">
      <c r="A764" s="126"/>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5.75" customHeight="1">
      <c r="A765" s="126"/>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5.75" customHeight="1">
      <c r="A766" s="126"/>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5.75" customHeight="1">
      <c r="A767" s="126"/>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5.75" customHeight="1">
      <c r="A768" s="126"/>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5.75" customHeight="1">
      <c r="A769" s="126"/>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5.75" customHeight="1">
      <c r="A770" s="126"/>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5.75" customHeight="1">
      <c r="A771" s="126"/>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5.75" customHeight="1">
      <c r="A772" s="126"/>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5.75" customHeight="1">
      <c r="A773" s="126"/>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5.75" customHeight="1">
      <c r="A774" s="126"/>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5.75" customHeight="1">
      <c r="A775" s="126"/>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5.75" customHeight="1">
      <c r="A776" s="126"/>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5.75" customHeight="1">
      <c r="A777" s="126"/>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5.75" customHeight="1">
      <c r="A778" s="126"/>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5.75" customHeight="1">
      <c r="A779" s="126"/>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5.75" customHeight="1">
      <c r="A780" s="126"/>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5.75" customHeight="1">
      <c r="A781" s="126"/>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5.75" customHeight="1">
      <c r="A782" s="126"/>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5.75" customHeight="1">
      <c r="A783" s="126"/>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5.75" customHeight="1">
      <c r="A784" s="126"/>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5.75" customHeight="1">
      <c r="A785" s="126"/>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5.75" customHeight="1">
      <c r="A786" s="126"/>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5.75" customHeight="1">
      <c r="A787" s="126"/>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5.75" customHeight="1">
      <c r="A788" s="126"/>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5.75" customHeight="1">
      <c r="A789" s="126"/>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5.75" customHeight="1">
      <c r="A790" s="126"/>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5.75" customHeight="1">
      <c r="A791" s="126"/>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5.75" customHeight="1">
      <c r="A792" s="126"/>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5.75" customHeight="1">
      <c r="A793" s="126"/>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5.75" customHeight="1">
      <c r="A794" s="126"/>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5.75" customHeight="1">
      <c r="A795" s="126"/>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5.75" customHeight="1">
      <c r="A796" s="126"/>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5.75" customHeight="1">
      <c r="A797" s="126"/>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5.75" customHeight="1">
      <c r="A798" s="126"/>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5.75" customHeight="1">
      <c r="A799" s="126"/>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5.75" customHeight="1">
      <c r="A800" s="126"/>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5.75" customHeight="1">
      <c r="A801" s="126"/>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5.75" customHeight="1">
      <c r="A802" s="126"/>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5.75" customHeight="1">
      <c r="A803" s="126"/>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5.75" customHeight="1">
      <c r="A804" s="126"/>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5.75" customHeight="1">
      <c r="A805" s="126"/>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5.75" customHeight="1">
      <c r="A806" s="126"/>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5.75" customHeight="1">
      <c r="A807" s="126"/>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5.75" customHeight="1">
      <c r="A808" s="126"/>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5.75" customHeight="1">
      <c r="A809" s="126"/>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5.75" customHeight="1">
      <c r="A810" s="126"/>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5.75" customHeight="1">
      <c r="A811" s="126"/>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5.75" customHeight="1">
      <c r="A812" s="126"/>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5.75" customHeight="1">
      <c r="A813" s="126"/>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5.75" customHeight="1">
      <c r="A814" s="126"/>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5.75" customHeight="1">
      <c r="A815" s="126"/>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5.75" customHeight="1">
      <c r="A816" s="126"/>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5.75" customHeight="1">
      <c r="A817" s="126"/>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5.75" customHeight="1">
      <c r="A818" s="126"/>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5.75" customHeight="1">
      <c r="A819" s="126"/>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5.75" customHeight="1">
      <c r="A820" s="126"/>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5.75" customHeight="1">
      <c r="A821" s="126"/>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5.75" customHeight="1">
      <c r="A822" s="126"/>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5.75" customHeight="1">
      <c r="A823" s="126"/>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5.75" customHeight="1">
      <c r="A824" s="126"/>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5.75" customHeight="1">
      <c r="A825" s="126"/>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5.75" customHeight="1">
      <c r="A826" s="126"/>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5.75" customHeight="1">
      <c r="A827" s="126"/>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5.75" customHeight="1">
      <c r="A828" s="126"/>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5.75" customHeight="1">
      <c r="A829" s="126"/>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5.75" customHeight="1">
      <c r="A830" s="126"/>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5.75" customHeight="1">
      <c r="A831" s="126"/>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5.75" customHeight="1">
      <c r="A832" s="126"/>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5.75" customHeight="1">
      <c r="A833" s="126"/>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5.75" customHeight="1">
      <c r="A834" s="126"/>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5.75" customHeight="1">
      <c r="A835" s="126"/>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5.75" customHeight="1">
      <c r="A836" s="126"/>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5.75" customHeight="1">
      <c r="A837" s="126"/>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5.75" customHeight="1">
      <c r="A838" s="126"/>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5.75" customHeight="1">
      <c r="A839" s="126"/>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5.75" customHeight="1">
      <c r="A840" s="126"/>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5.75" customHeight="1">
      <c r="A841" s="126"/>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5.75" customHeight="1">
      <c r="A842" s="126"/>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5.75" customHeight="1">
      <c r="A843" s="126"/>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5.75" customHeight="1">
      <c r="A844" s="126"/>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5.75" customHeight="1">
      <c r="A845" s="126"/>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5.75" customHeight="1">
      <c r="A846" s="126"/>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5.75" customHeight="1">
      <c r="A847" s="126"/>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5.75" customHeight="1">
      <c r="A848" s="126"/>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5.75" customHeight="1">
      <c r="A849" s="126"/>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5.75" customHeight="1">
      <c r="A850" s="126"/>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5.75" customHeight="1">
      <c r="A851" s="126"/>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5.75" customHeight="1">
      <c r="A852" s="126"/>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5.75" customHeight="1">
      <c r="A853" s="126"/>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5.75" customHeight="1">
      <c r="A854" s="126"/>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5.75" customHeight="1">
      <c r="A855" s="126"/>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5.75" customHeight="1">
      <c r="A856" s="126"/>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5.75" customHeight="1">
      <c r="A857" s="126"/>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5.75" customHeight="1">
      <c r="A858" s="126"/>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5.75" customHeight="1">
      <c r="A859" s="126"/>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5.75" customHeight="1">
      <c r="A860" s="126"/>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5.75" customHeight="1">
      <c r="A861" s="126"/>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5.75" customHeight="1">
      <c r="A862" s="126"/>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5.75" customHeight="1">
      <c r="A863" s="126"/>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5.75" customHeight="1">
      <c r="A864" s="126"/>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5.75" customHeight="1">
      <c r="A865" s="126"/>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5.75" customHeight="1">
      <c r="A866" s="126"/>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5.75" customHeight="1">
      <c r="A867" s="126"/>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5.75" customHeight="1">
      <c r="A868" s="126"/>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5.75" customHeight="1">
      <c r="A869" s="126"/>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5.75" customHeight="1">
      <c r="A870" s="126"/>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5.75" customHeight="1">
      <c r="A871" s="126"/>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5.75" customHeight="1">
      <c r="A872" s="126"/>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5.75" customHeight="1">
      <c r="A873" s="126"/>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5.75" customHeight="1">
      <c r="A874" s="126"/>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5.75" customHeight="1">
      <c r="A875" s="126"/>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5.75" customHeight="1">
      <c r="A876" s="126"/>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5.75" customHeight="1">
      <c r="A877" s="126"/>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5.75" customHeight="1">
      <c r="A878" s="126"/>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5.75" customHeight="1">
      <c r="A879" s="126"/>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5.75" customHeight="1">
      <c r="A880" s="126"/>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5.75" customHeight="1">
      <c r="A881" s="126"/>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5.75" customHeight="1">
      <c r="A882" s="126"/>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5.75" customHeight="1">
      <c r="A883" s="126"/>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5.75" customHeight="1">
      <c r="A884" s="126"/>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5.75" customHeight="1">
      <c r="A885" s="126"/>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5.75" customHeight="1">
      <c r="A886" s="126"/>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5.75" customHeight="1">
      <c r="A887" s="126"/>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5.75" customHeight="1">
      <c r="A888" s="126"/>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5.75" customHeight="1">
      <c r="A889" s="126"/>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5.75" customHeight="1">
      <c r="A890" s="126"/>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5.75" customHeight="1">
      <c r="A891" s="126"/>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5.75" customHeight="1">
      <c r="A892" s="126"/>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5.75" customHeight="1">
      <c r="A893" s="126"/>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5.75" customHeight="1">
      <c r="A894" s="126"/>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5.75" customHeight="1">
      <c r="A895" s="126"/>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5.75" customHeight="1">
      <c r="A896" s="126"/>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5.75" customHeight="1">
      <c r="A897" s="126"/>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5.75" customHeight="1">
      <c r="A898" s="126"/>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5.75" customHeight="1">
      <c r="A899" s="126"/>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5.75" customHeight="1">
      <c r="A900" s="126"/>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5.75" customHeight="1">
      <c r="A901" s="126"/>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5.75" customHeight="1">
      <c r="A902" s="126"/>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5.75" customHeight="1">
      <c r="A903" s="126"/>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5.75" customHeight="1">
      <c r="A904" s="126"/>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5.75" customHeight="1">
      <c r="A905" s="126"/>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5.75" customHeight="1">
      <c r="A906" s="126"/>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5.75" customHeight="1">
      <c r="A907" s="126"/>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5.75" customHeight="1">
      <c r="A908" s="126"/>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5.75" customHeight="1">
      <c r="A909" s="126"/>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5.75" customHeight="1">
      <c r="A910" s="126"/>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5.75" customHeight="1">
      <c r="A911" s="126"/>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5.75" customHeight="1">
      <c r="A912" s="126"/>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5.75" customHeight="1">
      <c r="A913" s="126"/>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5.75" customHeight="1">
      <c r="A914" s="126"/>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5.75" customHeight="1">
      <c r="A915" s="126"/>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5.75" customHeight="1">
      <c r="A916" s="126"/>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5.75" customHeight="1">
      <c r="A917" s="126"/>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5.75" customHeight="1">
      <c r="A918" s="126"/>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5.75" customHeight="1">
      <c r="A919" s="126"/>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5.75" customHeight="1">
      <c r="A920" s="126"/>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5.75" customHeight="1">
      <c r="A921" s="126"/>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5.75" customHeight="1">
      <c r="A922" s="126"/>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5.75" customHeight="1">
      <c r="A923" s="126"/>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5.75" customHeight="1">
      <c r="A924" s="126"/>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5.75" customHeight="1">
      <c r="A925" s="126"/>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5.75" customHeight="1">
      <c r="A926" s="126"/>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5.75" customHeight="1">
      <c r="A927" s="126"/>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5.75" customHeight="1">
      <c r="A928" s="126"/>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5.75" customHeight="1">
      <c r="A929" s="126"/>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5.75" customHeight="1">
      <c r="A930" s="126"/>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5.75" customHeight="1">
      <c r="A931" s="126"/>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5.75" customHeight="1">
      <c r="A932" s="126"/>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5.75" customHeight="1">
      <c r="A933" s="126"/>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5.75" customHeight="1">
      <c r="A934" s="126"/>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5.75" customHeight="1">
      <c r="A935" s="126"/>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5.75" customHeight="1">
      <c r="A936" s="126"/>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5.75" customHeight="1">
      <c r="A937" s="126"/>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5.75" customHeight="1">
      <c r="A938" s="126"/>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5.75" customHeight="1">
      <c r="A939" s="126"/>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5.75" customHeight="1">
      <c r="A940" s="126"/>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5.75" customHeight="1">
      <c r="A941" s="126"/>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5.75" customHeight="1">
      <c r="A942" s="126"/>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5.75" customHeight="1">
      <c r="A943" s="126"/>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5.75" customHeight="1">
      <c r="A944" s="126"/>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5.75" customHeight="1">
      <c r="A945" s="126"/>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5.75" customHeight="1">
      <c r="A946" s="126"/>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5.75" customHeight="1">
      <c r="A947" s="126"/>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5.75" customHeight="1">
      <c r="A948" s="126"/>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5.75" customHeight="1">
      <c r="A949" s="126"/>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5.75" customHeight="1">
      <c r="A950" s="126"/>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5.75" customHeight="1">
      <c r="A951" s="126"/>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5.75" customHeight="1">
      <c r="A952" s="126"/>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5.75" customHeight="1">
      <c r="A953" s="126"/>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5.75" customHeight="1">
      <c r="A954" s="126"/>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5.75" customHeight="1">
      <c r="A955" s="126"/>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5.75" customHeight="1">
      <c r="A956" s="126"/>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5.75" customHeight="1">
      <c r="A957" s="126"/>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5.75" customHeight="1">
      <c r="A958" s="126"/>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5.75" customHeight="1">
      <c r="A959" s="126"/>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5.75" customHeight="1">
      <c r="A960" s="126"/>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5.75" customHeight="1">
      <c r="A961" s="126"/>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5.75" customHeight="1">
      <c r="A962" s="126"/>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5.75" customHeight="1">
      <c r="A963" s="126"/>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5.75" customHeight="1">
      <c r="A964" s="126"/>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5.75" customHeight="1">
      <c r="A965" s="126"/>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5.75" customHeight="1">
      <c r="A966" s="126"/>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5.75" customHeight="1">
      <c r="A967" s="126"/>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5.75" customHeight="1">
      <c r="A968" s="126"/>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5.75" customHeight="1">
      <c r="A969" s="126"/>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5.75" customHeight="1">
      <c r="A970" s="126"/>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5.75" customHeight="1">
      <c r="A971" s="126"/>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5.75" customHeight="1">
      <c r="A972" s="126"/>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5.75" customHeight="1">
      <c r="A973" s="126"/>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5.75" customHeight="1">
      <c r="A974" s="126"/>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5.75" customHeight="1">
      <c r="A975" s="126"/>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5.75" customHeight="1">
      <c r="A976" s="126"/>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5.75" customHeight="1">
      <c r="A977" s="126"/>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5.75" customHeight="1">
      <c r="A978" s="126"/>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5.75" customHeight="1">
      <c r="A979" s="126"/>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5.75" customHeight="1">
      <c r="A980" s="126"/>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5.75" customHeight="1">
      <c r="A981" s="126"/>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5.75" customHeight="1">
      <c r="A982" s="126"/>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5.75" customHeight="1">
      <c r="A983" s="126"/>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5.75" customHeight="1">
      <c r="A984" s="126"/>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5.75" customHeight="1">
      <c r="A985" s="126"/>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5.75" customHeight="1">
      <c r="A986" s="126"/>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5.75" customHeight="1">
      <c r="A987" s="126"/>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5.75" customHeight="1">
      <c r="A988" s="126"/>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5.75" customHeight="1">
      <c r="A989" s="126"/>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5.75" customHeight="1">
      <c r="A990" s="126"/>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5.75" customHeight="1">
      <c r="A991" s="126"/>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5.75" customHeight="1">
      <c r="A992" s="126"/>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5.75" customHeight="1">
      <c r="A993" s="126"/>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5.75" customHeight="1">
      <c r="A994" s="126"/>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5.75" customHeight="1">
      <c r="A995" s="126"/>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5.75" customHeight="1">
      <c r="A996" s="126"/>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5.75" customHeight="1">
      <c r="A997" s="126"/>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5.75" customHeight="1">
      <c r="A998" s="126"/>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5.75" customHeight="1">
      <c r="A999" s="126"/>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5.75" customHeight="1">
      <c r="A1000" s="126"/>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mergeCells count="30">
    <mergeCell ref="A94:A98"/>
    <mergeCell ref="A101:A105"/>
    <mergeCell ref="A58:A64"/>
    <mergeCell ref="A65:A72"/>
    <mergeCell ref="B65:B72"/>
    <mergeCell ref="A73:A93"/>
    <mergeCell ref="B73:B93"/>
    <mergeCell ref="B94:B98"/>
    <mergeCell ref="A99:C99"/>
    <mergeCell ref="D41:D46"/>
    <mergeCell ref="D47:D50"/>
    <mergeCell ref="D51:D55"/>
    <mergeCell ref="A56:C56"/>
    <mergeCell ref="B58:B64"/>
    <mergeCell ref="A28:A34"/>
    <mergeCell ref="B28:B34"/>
    <mergeCell ref="A35:A40"/>
    <mergeCell ref="B35:B40"/>
    <mergeCell ref="A41:A55"/>
    <mergeCell ref="B41:B55"/>
    <mergeCell ref="A12:A20"/>
    <mergeCell ref="B12:B20"/>
    <mergeCell ref="A21:A25"/>
    <mergeCell ref="B21:B25"/>
    <mergeCell ref="A26:C26"/>
    <mergeCell ref="A1:C1"/>
    <mergeCell ref="A3:A7"/>
    <mergeCell ref="B3:B7"/>
    <mergeCell ref="A8:A11"/>
    <mergeCell ref="B8:B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000"/>
  <sheetViews>
    <sheetView workbookViewId="0"/>
  </sheetViews>
  <sheetFormatPr defaultColWidth="14.42578125" defaultRowHeight="15" customHeight="1"/>
  <cols>
    <col min="1" max="6" width="7.5703125" customWidth="1"/>
    <col min="7" max="26" width="12.5703125" customWidth="1"/>
  </cols>
  <sheetData>
    <row r="2" spans="1:1">
      <c r="A2" s="7" t="s">
        <v>234</v>
      </c>
    </row>
    <row r="3" spans="1:1">
      <c r="A3" s="7" t="s">
        <v>235</v>
      </c>
    </row>
    <row r="4" spans="1:1">
      <c r="A4" s="7" t="s">
        <v>236</v>
      </c>
    </row>
    <row r="5" spans="1:1">
      <c r="A5" s="7" t="s">
        <v>237</v>
      </c>
    </row>
    <row r="6" spans="1:1">
      <c r="A6" s="7" t="s">
        <v>238</v>
      </c>
    </row>
    <row r="7" spans="1:1">
      <c r="A7" s="7" t="s">
        <v>239</v>
      </c>
    </row>
    <row r="8" spans="1:1">
      <c r="A8" s="7" t="s">
        <v>240</v>
      </c>
    </row>
    <row r="9" spans="1:1">
      <c r="A9" s="7" t="s">
        <v>241</v>
      </c>
    </row>
    <row r="10" spans="1:1">
      <c r="A10" s="7" t="s">
        <v>242</v>
      </c>
    </row>
    <row r="11" spans="1:1">
      <c r="A11" s="7" t="s">
        <v>243</v>
      </c>
    </row>
    <row r="12" spans="1:1">
      <c r="A12" s="7" t="s">
        <v>244</v>
      </c>
    </row>
    <row r="13" spans="1:1">
      <c r="A13" s="7" t="s">
        <v>245</v>
      </c>
    </row>
    <row r="14" spans="1:1">
      <c r="A14" s="7" t="s">
        <v>246</v>
      </c>
    </row>
    <row r="15" spans="1:1">
      <c r="A15" s="7" t="s">
        <v>247</v>
      </c>
    </row>
    <row r="16" spans="1:1">
      <c r="A16" s="7" t="s">
        <v>248</v>
      </c>
    </row>
    <row r="17" spans="1:1">
      <c r="A17" s="7" t="s">
        <v>249</v>
      </c>
    </row>
    <row r="18" spans="1:1">
      <c r="A18" s="7" t="s">
        <v>250</v>
      </c>
    </row>
    <row r="19" spans="1:1">
      <c r="A19" s="2" t="s">
        <v>251</v>
      </c>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FRONTESPIZIO</vt:lpstr>
      <vt:lpstr>PROGRAMMAZIONE</vt:lpstr>
      <vt:lpstr>MONITORAGGIO</vt:lpstr>
      <vt:lpstr>INDICATORI</vt:lpstr>
      <vt:lpstr>Informazioni per frontespizio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Arianna</cp:lastModifiedBy>
  <dcterms:created xsi:type="dcterms:W3CDTF">2020-02-10T11:40:14Z</dcterms:created>
  <dcterms:modified xsi:type="dcterms:W3CDTF">2023-06-08T14:19:05Z</dcterms:modified>
</cp:coreProperties>
</file>